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xr:revisionPtr revIDLastSave="0" documentId="13_ncr:1_{AEF32622-42CC-4840-BB13-37CDF3F75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gon_svibanj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D146" i="1"/>
  <c r="D144" i="1"/>
  <c r="D142" i="1"/>
  <c r="D140" i="1"/>
  <c r="D137" i="1"/>
  <c r="D135" i="1"/>
  <c r="D133" i="1"/>
  <c r="D131" i="1"/>
  <c r="D129" i="1"/>
  <c r="D127" i="1"/>
  <c r="D124" i="1"/>
  <c r="D122" i="1"/>
  <c r="D120" i="1"/>
  <c r="D118" i="1"/>
  <c r="D116" i="1"/>
  <c r="D114" i="1"/>
  <c r="D112" i="1"/>
  <c r="D110" i="1"/>
  <c r="D108" i="1"/>
  <c r="D106" i="1"/>
  <c r="D104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7" i="1"/>
  <c r="D65" i="1"/>
  <c r="D62" i="1"/>
  <c r="D60" i="1"/>
  <c r="D58" i="1"/>
  <c r="D56" i="1"/>
  <c r="D50" i="1"/>
  <c r="D48" i="1"/>
  <c r="D46" i="1"/>
  <c r="D44" i="1"/>
  <c r="D42" i="1"/>
  <c r="D40" i="1"/>
  <c r="D38" i="1"/>
  <c r="D36" i="1"/>
  <c r="D34" i="1"/>
  <c r="D31" i="1"/>
  <c r="D28" i="1"/>
  <c r="D26" i="1"/>
  <c r="D23" i="1"/>
  <c r="D21" i="1"/>
  <c r="D19" i="1"/>
  <c r="D17" i="1"/>
  <c r="D15" i="1"/>
  <c r="D13" i="1"/>
  <c r="D11" i="1"/>
  <c r="D9" i="1"/>
  <c r="D158" i="1" l="1"/>
</calcChain>
</file>

<file path=xl/sharedStrings.xml><?xml version="1.0" encoding="utf-8"?>
<sst xmlns="http://schemas.openxmlformats.org/spreadsheetml/2006/main" count="447" uniqueCount="205">
  <si>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</si>
  <si>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</si>
  <si>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</si>
  <si>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</si>
  <si>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</si>
  <si>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</si>
  <si>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</si>
  <si>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</si>
  <si>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</si>
  <si>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</si>
  <si>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01.05.2024 Do 31.05.2024</t>
  </si>
  <si>
    <t>KARAS, POSREDNIŠTVO PRI PRODAJI OPREME ZA DOM, vl. Jure Karas</t>
  </si>
  <si>
    <t>SI21864829</t>
  </si>
  <si>
    <t>3000 Celje</t>
  </si>
  <si>
    <t>SITNI INVENTAR I AUTO GUME</t>
  </si>
  <si>
    <t>POGON - ZAGREBAČKI CENTAR ZA NEZ.  KULTURU I MLADE</t>
  </si>
  <si>
    <t>USLUGE TELEFONA, POŠTE I PRIJEVOZA</t>
  </si>
  <si>
    <t>Ukupno:</t>
  </si>
  <si>
    <t>AGROOPSKRBA MATEJ</t>
  </si>
  <si>
    <t>98048977427</t>
  </si>
  <si>
    <t>Zagreb</t>
  </si>
  <si>
    <t>USLUGE TEKUĆEG I INVESTICIJSKOG ODRŽAVANJA</t>
  </si>
  <si>
    <t>ADC-ALARMNI CENTAR d.o.o.</t>
  </si>
  <si>
    <t>95542134121</t>
  </si>
  <si>
    <t>10 000 Zagreb</t>
  </si>
  <si>
    <t>OSTALE USLUGE</t>
  </si>
  <si>
    <t>VRUTAK d.o.o.</t>
  </si>
  <si>
    <t>95092888930</t>
  </si>
  <si>
    <t>POTRAŽIVANJA ZA NAKNADE KOJE SE REFUNDIRAJU I PREDUJMOVE</t>
  </si>
  <si>
    <t>dm-drogerie markt d.o.o.</t>
  </si>
  <si>
    <t>94124811986</t>
  </si>
  <si>
    <t>REPREZENTACIJA</t>
  </si>
  <si>
    <t>JAVNA VATROGASNA POSTROJBA GRADA ZAGREBA</t>
  </si>
  <si>
    <t>92366589656</t>
  </si>
  <si>
    <t>10000 ZAGREB</t>
  </si>
  <si>
    <t>INTERNET MALL d.o.o.</t>
  </si>
  <si>
    <t>91380369083</t>
  </si>
  <si>
    <t>SPORTSKA I GLAZBENA OPREMA</t>
  </si>
  <si>
    <t>SALMIĆ j.d.o.o.</t>
  </si>
  <si>
    <t>91043302247</t>
  </si>
  <si>
    <t>SESVETE</t>
  </si>
  <si>
    <t>BENT EXCELLENT d.o.o.</t>
  </si>
  <si>
    <t>91040737993</t>
  </si>
  <si>
    <t>UREDSKI MATERIJAL I OSTALI MATERIJALNI RASHODI</t>
  </si>
  <si>
    <t>UREĐAJI, STROJEVI I OPREMA ZA OSTALE NAMJENE</t>
  </si>
  <si>
    <t>ACQUISITUM MAGNUM d.o.o.</t>
  </si>
  <si>
    <t>89836623071</t>
  </si>
  <si>
    <t>10020 Zagreb</t>
  </si>
  <si>
    <t>DECATHLON ZAGREB d.o.o.</t>
  </si>
  <si>
    <t>89516372197</t>
  </si>
  <si>
    <t>ZAGREB</t>
  </si>
  <si>
    <t>HRVATSKA POŠTA D.D.</t>
  </si>
  <si>
    <t>87311810356</t>
  </si>
  <si>
    <t>10115 ZAGREB</t>
  </si>
  <si>
    <t>FINA</t>
  </si>
  <si>
    <t>85821130368</t>
  </si>
  <si>
    <t>BANKARSKE USLUGE I USLUGE PLATNOG PROMETA</t>
  </si>
  <si>
    <t>Zagrebački holding d.o.o.Podružnica Čistoća</t>
  </si>
  <si>
    <t>85584865987</t>
  </si>
  <si>
    <t>10000 Zagreb</t>
  </si>
  <si>
    <t>KOMUNALNE USLUGE</t>
  </si>
  <si>
    <t>VODOOPSKRBA I ODVODNJA D.O.O.</t>
  </si>
  <si>
    <t>83416546499</t>
  </si>
  <si>
    <t>ZET d.o.o.</t>
  </si>
  <si>
    <t>82031999604</t>
  </si>
  <si>
    <t>NAKNADE ZA PRIJEVOZ, ZA RAD NA TERENU I ODVOJENI ŽIVOT</t>
  </si>
  <si>
    <t>Ars kopija d.o.o.</t>
  </si>
  <si>
    <t>76506138139</t>
  </si>
  <si>
    <t>GRADSKA PLINARA ZAGREB - OPSKRBA d.o.o.</t>
  </si>
  <si>
    <t>74364571096</t>
  </si>
  <si>
    <t>ENERGIJA</t>
  </si>
  <si>
    <t>Optimus Lab d.o.o.</t>
  </si>
  <si>
    <t>71981294715</t>
  </si>
  <si>
    <t>40 000 Čakovec</t>
  </si>
  <si>
    <t>RAČUNALNE USLUGE</t>
  </si>
  <si>
    <t>Regula, obrt za savjetovanje vl. Ivan Šprajc,</t>
  </si>
  <si>
    <t>71647911501</t>
  </si>
  <si>
    <t>INTELEKTUALNE I OSOBNE USLUGE</t>
  </si>
  <si>
    <t>BAUHAUS-ZAGREB K.D.</t>
  </si>
  <si>
    <t>71642207963</t>
  </si>
  <si>
    <t>MATERIJAL I DIJELOVI ZA TEKUĆE I INVESTICIJSKO ODRŽAVANJE</t>
  </si>
  <si>
    <t>Telemach Hrvatska d.o.o.</t>
  </si>
  <si>
    <t>70133616033</t>
  </si>
  <si>
    <t>HORFAM d.o.o.</t>
  </si>
  <si>
    <t>70024126117</t>
  </si>
  <si>
    <t>Velika Mlaka</t>
  </si>
  <si>
    <t>ZAKUPNINE I NAJAMNINE</t>
  </si>
  <si>
    <t>UPI-2-M</t>
  </si>
  <si>
    <t>66037779887</t>
  </si>
  <si>
    <t>HGSPOT GRUPA d.o.o.</t>
  </si>
  <si>
    <t>65553879500</t>
  </si>
  <si>
    <t>EMPORION USLUGE d.o.o.</t>
  </si>
  <si>
    <t>64993558555</t>
  </si>
  <si>
    <t>NARODNE NOVINE d.d.</t>
  </si>
  <si>
    <t>64546066176</t>
  </si>
  <si>
    <t>100020 NOVI ZAGREB</t>
  </si>
  <si>
    <t>MATERIJAL I SIROVINE</t>
  </si>
  <si>
    <t>USLUGE PROMIDŽBE I INFORMIRANJA</t>
  </si>
  <si>
    <t>NOOVO INTERNET d.o.o. za računalne i srodne djelatnosti</t>
  </si>
  <si>
    <t>62790516285</t>
  </si>
  <si>
    <t>KONZUM d.d.</t>
  </si>
  <si>
    <t>62226620908</t>
  </si>
  <si>
    <t>Gradski ured za obnovu, izgradnju, prostorno uređenje, graditeljstvo, komunalne poslove i promet</t>
  </si>
  <si>
    <t>61817894937</t>
  </si>
  <si>
    <t>Gradski ured za prostorno uređenje, izgradnju grada, graditeljstvo, komunalne poslove i promet</t>
  </si>
  <si>
    <t>EuroMedica zdravstvena ustanova</t>
  </si>
  <si>
    <t>59734608794</t>
  </si>
  <si>
    <t>ZDRAVSTVENE I VETERINARSKE USLUGE</t>
  </si>
  <si>
    <t>AUTOMAT CAFFE d.o.o.</t>
  </si>
  <si>
    <t>57812223496</t>
  </si>
  <si>
    <t>KD Vatroslava Lisinskog</t>
  </si>
  <si>
    <t>54493774760</t>
  </si>
  <si>
    <t>WIENER OSIGURANJE VIG d.d.</t>
  </si>
  <si>
    <t>52848403362</t>
  </si>
  <si>
    <t>PREMIJE OSIGURANJA</t>
  </si>
  <si>
    <t>RUTA DIZAJN d.o.o.</t>
  </si>
  <si>
    <t>50647057004</t>
  </si>
  <si>
    <t>H&amp;M HENNES&amp;MAURITZ d.o.o.</t>
  </si>
  <si>
    <t>46773644577</t>
  </si>
  <si>
    <t>SPAR-HRVATSKA d.o.o.</t>
  </si>
  <si>
    <t>46108893754</t>
  </si>
  <si>
    <t>GRAFOCENTAR d.o.o.</t>
  </si>
  <si>
    <t>44438339914</t>
  </si>
  <si>
    <t>Križevci</t>
  </si>
  <si>
    <t>MATEA MUNITIĆ MIHOVILOVIĆ</t>
  </si>
  <si>
    <t>FALETOM d.o.o.</t>
  </si>
  <si>
    <t>43029538400</t>
  </si>
  <si>
    <t>10380 Ivan Zelina</t>
  </si>
  <si>
    <t>DRIJEN d.o.o.</t>
  </si>
  <si>
    <t>41040680817</t>
  </si>
  <si>
    <t>10250 LUČKO</t>
  </si>
  <si>
    <t>ULAGANJA U ISTRAŽIVANJE RUDNIH BOGATSTAVA</t>
  </si>
  <si>
    <t>METRO CASH &amp; CARRY D.O.O.</t>
  </si>
  <si>
    <t>38016445738</t>
  </si>
  <si>
    <t>10090 ZAGREB-SUSEDGRAD</t>
  </si>
  <si>
    <t>Google Cloud EMEA lIMITED</t>
  </si>
  <si>
    <t>3668997OH</t>
  </si>
  <si>
    <t xml:space="preserve">Dublin </t>
  </si>
  <si>
    <t>Hrgić d.o.o.</t>
  </si>
  <si>
    <t>32927314394</t>
  </si>
  <si>
    <t>1000 Zagreb</t>
  </si>
  <si>
    <t>OPREMA ZA ODRŽAVANJE I ZAŠTITU</t>
  </si>
  <si>
    <t>ZAGREB PLAKAT d.o.o.</t>
  </si>
  <si>
    <t>32111742300</t>
  </si>
  <si>
    <t>CRESCAT d.o.o.</t>
  </si>
  <si>
    <t>31608194500</t>
  </si>
  <si>
    <t>PEČAT d.o.o.</t>
  </si>
  <si>
    <t>30586838651</t>
  </si>
  <si>
    <t>A1 Hrvatska d.o.o.</t>
  </si>
  <si>
    <t>29524210204</t>
  </si>
  <si>
    <t>KIK Textillien und Non-Food d.o.o.</t>
  </si>
  <si>
    <t>29471249755</t>
  </si>
  <si>
    <t>Jablanovec</t>
  </si>
  <si>
    <t>PBZ Card d.o.o.</t>
  </si>
  <si>
    <t>28495895537</t>
  </si>
  <si>
    <t>Nema Konta Na Odabranoj Razini</t>
  </si>
  <si>
    <t>JANJA SESAR</t>
  </si>
  <si>
    <t>SLUŽBENA PUTOVANJA</t>
  </si>
  <si>
    <t>ERSTE&amp;STEIERMARKISCHE BANK d.d.</t>
  </si>
  <si>
    <t>23057039320</t>
  </si>
  <si>
    <t>51000 Rijeka</t>
  </si>
  <si>
    <t>IKEA HRVATSKA d.o.o.</t>
  </si>
  <si>
    <t>21523879111</t>
  </si>
  <si>
    <t>Sop, Sesvete - Kraljevec</t>
  </si>
  <si>
    <t>UREDSKA OPREMA I NAMJEŠTAJ</t>
  </si>
  <si>
    <t>TERRA GALOP, obrt za usluge</t>
  </si>
  <si>
    <t>GANZ NOVA KULTURA PROMJENE</t>
  </si>
  <si>
    <t>16026657761</t>
  </si>
  <si>
    <t>CHIPOTEKA</t>
  </si>
  <si>
    <t>11374156664</t>
  </si>
  <si>
    <t>KOMUNIKACIJSKA OPREMA</t>
  </si>
  <si>
    <t>PUBLICON OU</t>
  </si>
  <si>
    <t>100955880</t>
  </si>
  <si>
    <t>Tallin</t>
  </si>
  <si>
    <t>OPG OŠTRC, vl. Franjo Stanišić</t>
  </si>
  <si>
    <t>Žumberak</t>
  </si>
  <si>
    <t>TEDi Poslovanje d.o.o.</t>
  </si>
  <si>
    <t>05614216244</t>
  </si>
  <si>
    <t>10010 Zagreb</t>
  </si>
  <si>
    <t>Gradsko stambeno komunalno gospodarstvo d.o.o.</t>
  </si>
  <si>
    <t>03744272526</t>
  </si>
  <si>
    <t>Offertissima d.o.o.</t>
  </si>
  <si>
    <t>00643859701</t>
  </si>
  <si>
    <t>Sv. Nedelja</t>
  </si>
  <si>
    <t>SMARTCLEAN, USLUŽNI OBRT vl. MARTINA KRIŽANOVIĆ LEKENIK</t>
  </si>
  <si>
    <t>44272 LEKENIK</t>
  </si>
  <si>
    <t>POTRAŽIVANJA OD ZAPOSLENIH</t>
  </si>
  <si>
    <t>PLAĆE ZA REDOVAN RAD</t>
  </si>
  <si>
    <t>Sveukupno:</t>
  </si>
  <si>
    <t>Akontacija za službeni put u inozemstvo</t>
  </si>
  <si>
    <t>OBVEZE ZA OSTALE NESPOMENUTE FINANCIJSKE RASHODE</t>
  </si>
  <si>
    <t>Trošakovi po kreditnoj kartici</t>
  </si>
  <si>
    <t>troškovi smještaja</t>
  </si>
  <si>
    <t>PLAĆE ZA REDOVAN RAD ZA TRAVANJ 2024</t>
  </si>
  <si>
    <t>DOPRINOSI ZA OBVEZNO ZDRAVSTVENO OSIGURANJE</t>
  </si>
  <si>
    <t xml:space="preserve">AKONTACIJA PUTNIH TROŠKOVA </t>
  </si>
  <si>
    <t>OSTALI NENAVEDENI RASHODI ZA ZAPOSLENE</t>
  </si>
  <si>
    <t>MATERIJALNA PRAVA ZAPOSLENICIMA - PREHRANA</t>
  </si>
  <si>
    <t>NAKNADA ZA MEĐUMJESNI PRIJEVOZ</t>
  </si>
  <si>
    <t>ANJA PLETIKOSA - UG ODJELU 01-2024/04</t>
  </si>
  <si>
    <t>BRKIĆ GORDANA - UG.O DJELU 07-2024</t>
  </si>
  <si>
    <t>POŠTA TIA - UG O DJELU 06-2024/1</t>
  </si>
  <si>
    <t xml:space="preserve">INTELEKTUALNE I OSOBNE USLUGE </t>
  </si>
  <si>
    <t>BRKIĆ GORDANA - UG.O DJELU ANEX 07-2024</t>
  </si>
  <si>
    <t>ANJA PLETIKOSA - UG ODJELU 01-2024/PN3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</si>
</sst>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216" zoomScaleNormal="100" workbookViewId="0">
      <selection activeCell="A157" sqref="A15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3.7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245</v>
      </c>
      <c r="E7" s="10">
        <v>3225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40</v>
      </c>
      <c r="E8" s="10">
        <v>3231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285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115</v>
      </c>
      <c r="E10" s="10">
        <v>3232</v>
      </c>
      <c r="F10" s="9" t="s">
        <v>21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115</v>
      </c>
      <c r="E11" s="25"/>
      <c r="F11" s="27"/>
      <c r="G11" s="28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56.41</v>
      </c>
      <c r="E12" s="10">
        <v>3239</v>
      </c>
      <c r="F12" s="9" t="s">
        <v>25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56.41</v>
      </c>
      <c r="E13" s="25"/>
      <c r="F13" s="27"/>
      <c r="G13" s="28"/>
    </row>
    <row r="14" spans="1:7" x14ac:dyDescent="0.25">
      <c r="A14" s="9" t="s">
        <v>26</v>
      </c>
      <c r="B14" s="14" t="s">
        <v>27</v>
      </c>
      <c r="C14" s="10" t="s">
        <v>20</v>
      </c>
      <c r="D14" s="18">
        <v>299.27</v>
      </c>
      <c r="E14" s="10">
        <v>1291</v>
      </c>
      <c r="F14" s="9" t="s">
        <v>28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299.27</v>
      </c>
      <c r="E15" s="25"/>
      <c r="F15" s="27"/>
      <c r="G15" s="28"/>
    </row>
    <row r="16" spans="1:7" x14ac:dyDescent="0.25">
      <c r="A16" s="9" t="s">
        <v>29</v>
      </c>
      <c r="B16" s="14" t="s">
        <v>30</v>
      </c>
      <c r="C16" s="10" t="s">
        <v>20</v>
      </c>
      <c r="D16" s="18">
        <v>7.9</v>
      </c>
      <c r="E16" s="10">
        <v>3293</v>
      </c>
      <c r="F16" s="9" t="s">
        <v>31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7.9</v>
      </c>
      <c r="E17" s="25"/>
      <c r="F17" s="27"/>
      <c r="G17" s="28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41.48</v>
      </c>
      <c r="E18" s="10">
        <v>3239</v>
      </c>
      <c r="F18" s="9" t="s">
        <v>25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41.48</v>
      </c>
      <c r="E19" s="25"/>
      <c r="F19" s="27"/>
      <c r="G19" s="28"/>
    </row>
    <row r="20" spans="1:7" x14ac:dyDescent="0.25">
      <c r="A20" s="9" t="s">
        <v>35</v>
      </c>
      <c r="B20" s="14" t="s">
        <v>36</v>
      </c>
      <c r="C20" s="10" t="s">
        <v>20</v>
      </c>
      <c r="D20" s="18">
        <v>549.99</v>
      </c>
      <c r="E20" s="10">
        <v>4226</v>
      </c>
      <c r="F20" s="9" t="s">
        <v>37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549.99</v>
      </c>
      <c r="E21" s="25"/>
      <c r="F21" s="27"/>
      <c r="G21" s="28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240</v>
      </c>
      <c r="E22" s="10">
        <v>3239</v>
      </c>
      <c r="F22" s="9" t="s">
        <v>25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240</v>
      </c>
      <c r="E23" s="25"/>
      <c r="F23" s="27"/>
      <c r="G23" s="28"/>
    </row>
    <row r="24" spans="1:7" x14ac:dyDescent="0.25">
      <c r="A24" s="9" t="s">
        <v>41</v>
      </c>
      <c r="B24" s="14" t="s">
        <v>42</v>
      </c>
      <c r="C24" s="10" t="s">
        <v>20</v>
      </c>
      <c r="D24" s="18">
        <v>66.16</v>
      </c>
      <c r="E24" s="10">
        <v>3221</v>
      </c>
      <c r="F24" s="9" t="s">
        <v>43</v>
      </c>
      <c r="G24" s="29" t="s">
        <v>15</v>
      </c>
    </row>
    <row r="25" spans="1:7" x14ac:dyDescent="0.25">
      <c r="A25" s="9"/>
      <c r="B25" s="14"/>
      <c r="C25" s="10"/>
      <c r="D25" s="18">
        <v>3022.89</v>
      </c>
      <c r="E25" s="10">
        <v>4227</v>
      </c>
      <c r="F25" s="9" t="s">
        <v>44</v>
      </c>
      <c r="G25" s="22" t="s">
        <v>15</v>
      </c>
    </row>
    <row r="26" spans="1:7" ht="27" customHeight="1" thickBot="1" x14ac:dyDescent="0.3">
      <c r="A26" s="23" t="s">
        <v>17</v>
      </c>
      <c r="B26" s="24"/>
      <c r="C26" s="25"/>
      <c r="D26" s="26">
        <f>SUM(D24:D25)</f>
        <v>3089.0499999999997</v>
      </c>
      <c r="E26" s="25"/>
      <c r="F26" s="27"/>
      <c r="G26" s="28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19.989999999999998</v>
      </c>
      <c r="E27" s="10">
        <v>3221</v>
      </c>
      <c r="F27" s="9" t="s">
        <v>43</v>
      </c>
      <c r="G27" s="29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SUM(D27:D27)</f>
        <v>19.989999999999998</v>
      </c>
      <c r="E28" s="25"/>
      <c r="F28" s="27"/>
      <c r="G28" s="28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78.150000000000006</v>
      </c>
      <c r="E29" s="10">
        <v>3225</v>
      </c>
      <c r="F29" s="9" t="s">
        <v>14</v>
      </c>
      <c r="G29" s="29" t="s">
        <v>15</v>
      </c>
    </row>
    <row r="30" spans="1:7" x14ac:dyDescent="0.25">
      <c r="A30" s="9"/>
      <c r="B30" s="14"/>
      <c r="C30" s="10"/>
      <c r="D30" s="18">
        <v>399.99</v>
      </c>
      <c r="E30" s="10">
        <v>4226</v>
      </c>
      <c r="F30" s="9" t="s">
        <v>37</v>
      </c>
      <c r="G30" s="22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SUM(D29:D30)</f>
        <v>478.14</v>
      </c>
      <c r="E31" s="25"/>
      <c r="F31" s="27"/>
      <c r="G31" s="28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4.5</v>
      </c>
      <c r="E32" s="10">
        <v>3221</v>
      </c>
      <c r="F32" s="9" t="s">
        <v>43</v>
      </c>
      <c r="G32" s="29" t="s">
        <v>15</v>
      </c>
    </row>
    <row r="33" spans="1:7" x14ac:dyDescent="0.25">
      <c r="A33" s="9"/>
      <c r="B33" s="14"/>
      <c r="C33" s="10"/>
      <c r="D33" s="18">
        <v>3.84</v>
      </c>
      <c r="E33" s="10">
        <v>3231</v>
      </c>
      <c r="F33" s="9" t="s">
        <v>16</v>
      </c>
      <c r="G33" s="22" t="s">
        <v>15</v>
      </c>
    </row>
    <row r="34" spans="1:7" ht="27" customHeight="1" thickBot="1" x14ac:dyDescent="0.3">
      <c r="A34" s="23" t="s">
        <v>17</v>
      </c>
      <c r="B34" s="24"/>
      <c r="C34" s="25"/>
      <c r="D34" s="26">
        <f>SUM(D32:D33)</f>
        <v>8.34</v>
      </c>
      <c r="E34" s="25"/>
      <c r="F34" s="27"/>
      <c r="G34" s="28"/>
    </row>
    <row r="35" spans="1:7" x14ac:dyDescent="0.25">
      <c r="A35" s="9" t="s">
        <v>54</v>
      </c>
      <c r="B35" s="14" t="s">
        <v>55</v>
      </c>
      <c r="C35" s="10" t="s">
        <v>20</v>
      </c>
      <c r="D35" s="18">
        <v>1.66</v>
      </c>
      <c r="E35" s="10">
        <v>3431</v>
      </c>
      <c r="F35" s="9" t="s">
        <v>56</v>
      </c>
      <c r="G35" s="29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SUM(D35:D35)</f>
        <v>1.66</v>
      </c>
      <c r="E36" s="25"/>
      <c r="F36" s="27"/>
      <c r="G36" s="28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75.430000000000007</v>
      </c>
      <c r="E37" s="10">
        <v>3234</v>
      </c>
      <c r="F37" s="9" t="s">
        <v>60</v>
      </c>
      <c r="G37" s="29" t="s">
        <v>15</v>
      </c>
    </row>
    <row r="38" spans="1:7" ht="27" customHeight="1" thickBot="1" x14ac:dyDescent="0.3">
      <c r="A38" s="23" t="s">
        <v>17</v>
      </c>
      <c r="B38" s="24"/>
      <c r="C38" s="25"/>
      <c r="D38" s="26">
        <f>SUM(D37:D37)</f>
        <v>75.430000000000007</v>
      </c>
      <c r="E38" s="25"/>
      <c r="F38" s="27"/>
      <c r="G38" s="28"/>
    </row>
    <row r="39" spans="1:7" x14ac:dyDescent="0.25">
      <c r="A39" s="9" t="s">
        <v>61</v>
      </c>
      <c r="B39" s="14" t="s">
        <v>62</v>
      </c>
      <c r="C39" s="10" t="s">
        <v>50</v>
      </c>
      <c r="D39" s="18">
        <v>29.8</v>
      </c>
      <c r="E39" s="10">
        <v>3234</v>
      </c>
      <c r="F39" s="9" t="s">
        <v>60</v>
      </c>
      <c r="G39" s="29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SUM(D39:D39)</f>
        <v>29.8</v>
      </c>
      <c r="E40" s="25"/>
      <c r="F40" s="27"/>
      <c r="G40" s="28"/>
    </row>
    <row r="41" spans="1:7" x14ac:dyDescent="0.25">
      <c r="A41" s="9" t="s">
        <v>63</v>
      </c>
      <c r="B41" s="14" t="s">
        <v>64</v>
      </c>
      <c r="C41" s="10" t="s">
        <v>50</v>
      </c>
      <c r="D41" s="18">
        <v>284.02</v>
      </c>
      <c r="E41" s="10">
        <v>3212</v>
      </c>
      <c r="F41" s="9" t="s">
        <v>65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284.02</v>
      </c>
      <c r="E42" s="25"/>
      <c r="F42" s="27"/>
      <c r="G42" s="28"/>
    </row>
    <row r="43" spans="1:7" x14ac:dyDescent="0.25">
      <c r="A43" s="9" t="s">
        <v>66</v>
      </c>
      <c r="B43" s="14" t="s">
        <v>67</v>
      </c>
      <c r="C43" s="10" t="s">
        <v>59</v>
      </c>
      <c r="D43" s="18">
        <v>370.4</v>
      </c>
      <c r="E43" s="10">
        <v>3239</v>
      </c>
      <c r="F43" s="9" t="s">
        <v>25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370.4</v>
      </c>
      <c r="E44" s="25"/>
      <c r="F44" s="27"/>
      <c r="G44" s="28"/>
    </row>
    <row r="45" spans="1:7" x14ac:dyDescent="0.25">
      <c r="A45" s="9" t="s">
        <v>68</v>
      </c>
      <c r="B45" s="14" t="s">
        <v>69</v>
      </c>
      <c r="C45" s="10" t="s">
        <v>50</v>
      </c>
      <c r="D45" s="18">
        <v>1.4</v>
      </c>
      <c r="E45" s="10">
        <v>3223</v>
      </c>
      <c r="F45" s="9" t="s">
        <v>70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1.4</v>
      </c>
      <c r="E46" s="25"/>
      <c r="F46" s="27"/>
      <c r="G46" s="28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171.88</v>
      </c>
      <c r="E47" s="10">
        <v>3238</v>
      </c>
      <c r="F47" s="9" t="s">
        <v>74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171.88</v>
      </c>
      <c r="E48" s="25"/>
      <c r="F48" s="27"/>
      <c r="G48" s="28"/>
    </row>
    <row r="49" spans="1:7" x14ac:dyDescent="0.25">
      <c r="A49" s="9" t="s">
        <v>75</v>
      </c>
      <c r="B49" s="14" t="s">
        <v>76</v>
      </c>
      <c r="C49" s="10" t="s">
        <v>59</v>
      </c>
      <c r="D49" s="18">
        <v>130</v>
      </c>
      <c r="E49" s="10">
        <v>3237</v>
      </c>
      <c r="F49" s="9" t="s">
        <v>77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130</v>
      </c>
      <c r="E50" s="25"/>
      <c r="F50" s="27"/>
      <c r="G50" s="28"/>
    </row>
    <row r="51" spans="1:7" x14ac:dyDescent="0.25">
      <c r="A51" s="9" t="s">
        <v>78</v>
      </c>
      <c r="B51" s="14" t="s">
        <v>79</v>
      </c>
      <c r="C51" s="10" t="s">
        <v>50</v>
      </c>
      <c r="D51" s="18">
        <v>466.81</v>
      </c>
      <c r="E51" s="10">
        <v>1291</v>
      </c>
      <c r="F51" s="9" t="s">
        <v>28</v>
      </c>
      <c r="G51" s="29" t="s">
        <v>15</v>
      </c>
    </row>
    <row r="52" spans="1:7" x14ac:dyDescent="0.25">
      <c r="A52" s="9"/>
      <c r="B52" s="14"/>
      <c r="C52" s="10"/>
      <c r="D52" s="18">
        <v>129.26</v>
      </c>
      <c r="E52" s="10">
        <v>3221</v>
      </c>
      <c r="F52" s="9" t="s">
        <v>43</v>
      </c>
      <c r="G52" s="22" t="s">
        <v>15</v>
      </c>
    </row>
    <row r="53" spans="1:7" x14ac:dyDescent="0.25">
      <c r="A53" s="9"/>
      <c r="B53" s="14"/>
      <c r="C53" s="10"/>
      <c r="D53" s="18">
        <v>132.63999999999999</v>
      </c>
      <c r="E53" s="10">
        <v>3224</v>
      </c>
      <c r="F53" s="9" t="s">
        <v>80</v>
      </c>
      <c r="G53" s="22" t="s">
        <v>15</v>
      </c>
    </row>
    <row r="54" spans="1:7" x14ac:dyDescent="0.25">
      <c r="A54" s="9"/>
      <c r="B54" s="14"/>
      <c r="C54" s="10"/>
      <c r="D54" s="18">
        <v>249.17</v>
      </c>
      <c r="E54" s="10">
        <v>3225</v>
      </c>
      <c r="F54" s="9" t="s">
        <v>14</v>
      </c>
      <c r="G54" s="22" t="s">
        <v>15</v>
      </c>
    </row>
    <row r="55" spans="1:7" x14ac:dyDescent="0.25">
      <c r="A55" s="9"/>
      <c r="B55" s="14"/>
      <c r="C55" s="10"/>
      <c r="D55" s="18">
        <v>284.05</v>
      </c>
      <c r="E55" s="10">
        <v>4227</v>
      </c>
      <c r="F55" s="9" t="s">
        <v>44</v>
      </c>
      <c r="G55" s="22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SUM(D51:D55)</f>
        <v>1261.9299999999998</v>
      </c>
      <c r="E56" s="25"/>
      <c r="F56" s="27"/>
      <c r="G56" s="28"/>
    </row>
    <row r="57" spans="1:7" x14ac:dyDescent="0.25">
      <c r="A57" s="9" t="s">
        <v>81</v>
      </c>
      <c r="B57" s="14" t="s">
        <v>82</v>
      </c>
      <c r="C57" s="10" t="s">
        <v>50</v>
      </c>
      <c r="D57" s="18">
        <v>116.45</v>
      </c>
      <c r="E57" s="10">
        <v>3231</v>
      </c>
      <c r="F57" s="9" t="s">
        <v>16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116.45</v>
      </c>
      <c r="E58" s="25"/>
      <c r="F58" s="27"/>
      <c r="G58" s="28"/>
    </row>
    <row r="59" spans="1:7" x14ac:dyDescent="0.25">
      <c r="A59" s="9" t="s">
        <v>83</v>
      </c>
      <c r="B59" s="14" t="s">
        <v>84</v>
      </c>
      <c r="C59" s="10" t="s">
        <v>85</v>
      </c>
      <c r="D59" s="18">
        <v>180</v>
      </c>
      <c r="E59" s="10">
        <v>3235</v>
      </c>
      <c r="F59" s="9" t="s">
        <v>86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180</v>
      </c>
      <c r="E60" s="25"/>
      <c r="F60" s="27"/>
      <c r="G60" s="28"/>
    </row>
    <row r="61" spans="1:7" x14ac:dyDescent="0.25">
      <c r="A61" s="9" t="s">
        <v>87</v>
      </c>
      <c r="B61" s="14" t="s">
        <v>88</v>
      </c>
      <c r="C61" s="10" t="s">
        <v>20</v>
      </c>
      <c r="D61" s="18">
        <v>750</v>
      </c>
      <c r="E61" s="10">
        <v>3232</v>
      </c>
      <c r="F61" s="9" t="s">
        <v>21</v>
      </c>
      <c r="G61" s="29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SUM(D61:D61)</f>
        <v>750</v>
      </c>
      <c r="E62" s="25"/>
      <c r="F62" s="27"/>
      <c r="G62" s="28"/>
    </row>
    <row r="63" spans="1:7" x14ac:dyDescent="0.25">
      <c r="A63" s="9" t="s">
        <v>89</v>
      </c>
      <c r="B63" s="14" t="s">
        <v>90</v>
      </c>
      <c r="C63" s="10" t="s">
        <v>20</v>
      </c>
      <c r="D63" s="18">
        <v>73.8</v>
      </c>
      <c r="E63" s="10">
        <v>3225</v>
      </c>
      <c r="F63" s="9" t="s">
        <v>14</v>
      </c>
      <c r="G63" s="29" t="s">
        <v>15</v>
      </c>
    </row>
    <row r="64" spans="1:7" x14ac:dyDescent="0.25">
      <c r="A64" s="9"/>
      <c r="B64" s="14"/>
      <c r="C64" s="10"/>
      <c r="D64" s="18">
        <v>118.15</v>
      </c>
      <c r="E64" s="10">
        <v>4226</v>
      </c>
      <c r="F64" s="9" t="s">
        <v>37</v>
      </c>
      <c r="G64" s="22" t="s">
        <v>15</v>
      </c>
    </row>
    <row r="65" spans="1:7" ht="27" customHeight="1" thickBot="1" x14ac:dyDescent="0.3">
      <c r="A65" s="23" t="s">
        <v>17</v>
      </c>
      <c r="B65" s="24"/>
      <c r="C65" s="25"/>
      <c r="D65" s="26">
        <f>SUM(D63:D64)</f>
        <v>191.95</v>
      </c>
      <c r="E65" s="25"/>
      <c r="F65" s="27"/>
      <c r="G65" s="28"/>
    </row>
    <row r="66" spans="1:7" x14ac:dyDescent="0.25">
      <c r="A66" s="9" t="s">
        <v>91</v>
      </c>
      <c r="B66" s="14" t="s">
        <v>92</v>
      </c>
      <c r="C66" s="10" t="s">
        <v>20</v>
      </c>
      <c r="D66" s="18">
        <v>30.5</v>
      </c>
      <c r="E66" s="10">
        <v>3239</v>
      </c>
      <c r="F66" s="9" t="s">
        <v>25</v>
      </c>
      <c r="G66" s="29" t="s">
        <v>15</v>
      </c>
    </row>
    <row r="67" spans="1:7" ht="27" customHeight="1" thickBot="1" x14ac:dyDescent="0.3">
      <c r="A67" s="23" t="s">
        <v>17</v>
      </c>
      <c r="B67" s="24"/>
      <c r="C67" s="25"/>
      <c r="D67" s="26">
        <f>SUM(D66:D66)</f>
        <v>30.5</v>
      </c>
      <c r="E67" s="25"/>
      <c r="F67" s="27"/>
      <c r="G67" s="28"/>
    </row>
    <row r="68" spans="1:7" x14ac:dyDescent="0.25">
      <c r="A68" s="9" t="s">
        <v>93</v>
      </c>
      <c r="B68" s="14" t="s">
        <v>94</v>
      </c>
      <c r="C68" s="10" t="s">
        <v>95</v>
      </c>
      <c r="D68" s="18">
        <v>5.58</v>
      </c>
      <c r="E68" s="10">
        <v>3221</v>
      </c>
      <c r="F68" s="9" t="s">
        <v>43</v>
      </c>
      <c r="G68" s="29" t="s">
        <v>15</v>
      </c>
    </row>
    <row r="69" spans="1:7" x14ac:dyDescent="0.25">
      <c r="A69" s="9"/>
      <c r="B69" s="14"/>
      <c r="C69" s="10"/>
      <c r="D69" s="18">
        <v>89.55</v>
      </c>
      <c r="E69" s="10">
        <v>3222</v>
      </c>
      <c r="F69" s="9" t="s">
        <v>96</v>
      </c>
      <c r="G69" s="22" t="s">
        <v>15</v>
      </c>
    </row>
    <row r="70" spans="1:7" x14ac:dyDescent="0.25">
      <c r="A70" s="9"/>
      <c r="B70" s="14"/>
      <c r="C70" s="10"/>
      <c r="D70" s="18">
        <v>8.4</v>
      </c>
      <c r="E70" s="10">
        <v>3233</v>
      </c>
      <c r="F70" s="9" t="s">
        <v>97</v>
      </c>
      <c r="G70" s="22" t="s">
        <v>15</v>
      </c>
    </row>
    <row r="71" spans="1:7" ht="27" customHeight="1" thickBot="1" x14ac:dyDescent="0.3">
      <c r="A71" s="23" t="s">
        <v>17</v>
      </c>
      <c r="B71" s="24"/>
      <c r="C71" s="25"/>
      <c r="D71" s="26">
        <f>SUM(D68:D70)</f>
        <v>103.53</v>
      </c>
      <c r="E71" s="25"/>
      <c r="F71" s="27"/>
      <c r="G71" s="28"/>
    </row>
    <row r="72" spans="1:7" x14ac:dyDescent="0.25">
      <c r="A72" s="9" t="s">
        <v>98</v>
      </c>
      <c r="B72" s="14" t="s">
        <v>99</v>
      </c>
      <c r="C72" s="10" t="s">
        <v>59</v>
      </c>
      <c r="D72" s="18">
        <v>75</v>
      </c>
      <c r="E72" s="10">
        <v>3233</v>
      </c>
      <c r="F72" s="9" t="s">
        <v>97</v>
      </c>
      <c r="G72" s="29" t="s">
        <v>15</v>
      </c>
    </row>
    <row r="73" spans="1:7" ht="27" customHeight="1" thickBot="1" x14ac:dyDescent="0.3">
      <c r="A73" s="23" t="s">
        <v>17</v>
      </c>
      <c r="B73" s="24"/>
      <c r="C73" s="25"/>
      <c r="D73" s="26">
        <f>SUM(D72:D72)</f>
        <v>75</v>
      </c>
      <c r="E73" s="25"/>
      <c r="F73" s="27"/>
      <c r="G73" s="28"/>
    </row>
    <row r="74" spans="1:7" x14ac:dyDescent="0.25">
      <c r="A74" s="9" t="s">
        <v>100</v>
      </c>
      <c r="B74" s="14" t="s">
        <v>101</v>
      </c>
      <c r="C74" s="10" t="s">
        <v>20</v>
      </c>
      <c r="D74" s="18">
        <v>21.32</v>
      </c>
      <c r="E74" s="10">
        <v>3293</v>
      </c>
      <c r="F74" s="9" t="s">
        <v>31</v>
      </c>
      <c r="G74" s="29" t="s">
        <v>15</v>
      </c>
    </row>
    <row r="75" spans="1:7" ht="27" customHeight="1" thickBot="1" x14ac:dyDescent="0.3">
      <c r="A75" s="23" t="s">
        <v>17</v>
      </c>
      <c r="B75" s="24"/>
      <c r="C75" s="25"/>
      <c r="D75" s="26">
        <f>SUM(D74:D74)</f>
        <v>21.32</v>
      </c>
      <c r="E75" s="25"/>
      <c r="F75" s="27"/>
      <c r="G75" s="28"/>
    </row>
    <row r="76" spans="1:7" x14ac:dyDescent="0.25">
      <c r="A76" s="9" t="s">
        <v>102</v>
      </c>
      <c r="B76" s="14" t="s">
        <v>103</v>
      </c>
      <c r="C76" s="10" t="s">
        <v>20</v>
      </c>
      <c r="D76" s="18">
        <v>15.19</v>
      </c>
      <c r="E76" s="10">
        <v>3234</v>
      </c>
      <c r="F76" s="9" t="s">
        <v>60</v>
      </c>
      <c r="G76" s="29" t="s">
        <v>15</v>
      </c>
    </row>
    <row r="77" spans="1:7" ht="27" customHeight="1" thickBot="1" x14ac:dyDescent="0.3">
      <c r="A77" s="23" t="s">
        <v>17</v>
      </c>
      <c r="B77" s="24"/>
      <c r="C77" s="25"/>
      <c r="D77" s="26">
        <f>SUM(D76:D76)</f>
        <v>15.19</v>
      </c>
      <c r="E77" s="25"/>
      <c r="F77" s="27"/>
      <c r="G77" s="28"/>
    </row>
    <row r="78" spans="1:7" x14ac:dyDescent="0.25">
      <c r="A78" s="9" t="s">
        <v>104</v>
      </c>
      <c r="B78" s="14" t="s">
        <v>103</v>
      </c>
      <c r="C78" s="10" t="s">
        <v>50</v>
      </c>
      <c r="D78" s="18">
        <v>128.02000000000001</v>
      </c>
      <c r="E78" s="10">
        <v>3234</v>
      </c>
      <c r="F78" s="9" t="s">
        <v>60</v>
      </c>
      <c r="G78" s="29" t="s">
        <v>15</v>
      </c>
    </row>
    <row r="79" spans="1:7" ht="27" customHeight="1" thickBot="1" x14ac:dyDescent="0.3">
      <c r="A79" s="23" t="s">
        <v>17</v>
      </c>
      <c r="B79" s="24"/>
      <c r="C79" s="25"/>
      <c r="D79" s="26">
        <f>SUM(D78:D78)</f>
        <v>128.02000000000001</v>
      </c>
      <c r="E79" s="25"/>
      <c r="F79" s="27"/>
      <c r="G79" s="28"/>
    </row>
    <row r="80" spans="1:7" x14ac:dyDescent="0.25">
      <c r="A80" s="9" t="s">
        <v>105</v>
      </c>
      <c r="B80" s="14" t="s">
        <v>106</v>
      </c>
      <c r="C80" s="10" t="s">
        <v>20</v>
      </c>
      <c r="D80" s="18">
        <v>60</v>
      </c>
      <c r="E80" s="10">
        <v>3236</v>
      </c>
      <c r="F80" s="9" t="s">
        <v>107</v>
      </c>
      <c r="G80" s="29" t="s">
        <v>15</v>
      </c>
    </row>
    <row r="81" spans="1:7" ht="27" customHeight="1" thickBot="1" x14ac:dyDescent="0.3">
      <c r="A81" s="23" t="s">
        <v>17</v>
      </c>
      <c r="B81" s="24"/>
      <c r="C81" s="25"/>
      <c r="D81" s="26">
        <f>SUM(D80:D80)</f>
        <v>60</v>
      </c>
      <c r="E81" s="25"/>
      <c r="F81" s="27"/>
      <c r="G81" s="28"/>
    </row>
    <row r="82" spans="1:7" x14ac:dyDescent="0.25">
      <c r="A82" s="9" t="s">
        <v>108</v>
      </c>
      <c r="B82" s="14" t="s">
        <v>109</v>
      </c>
      <c r="C82" s="10" t="s">
        <v>59</v>
      </c>
      <c r="D82" s="18">
        <v>23.5</v>
      </c>
      <c r="E82" s="10">
        <v>3293</v>
      </c>
      <c r="F82" s="9" t="s">
        <v>31</v>
      </c>
      <c r="G82" s="29" t="s">
        <v>15</v>
      </c>
    </row>
    <row r="83" spans="1:7" ht="27" customHeight="1" thickBot="1" x14ac:dyDescent="0.3">
      <c r="A83" s="23" t="s">
        <v>17</v>
      </c>
      <c r="B83" s="24"/>
      <c r="C83" s="25"/>
      <c r="D83" s="26">
        <f>SUM(D82:D82)</f>
        <v>23.5</v>
      </c>
      <c r="E83" s="25"/>
      <c r="F83" s="27"/>
      <c r="G83" s="28"/>
    </row>
    <row r="84" spans="1:7" x14ac:dyDescent="0.25">
      <c r="A84" s="9" t="s">
        <v>110</v>
      </c>
      <c r="B84" s="14" t="s">
        <v>111</v>
      </c>
      <c r="C84" s="10" t="s">
        <v>59</v>
      </c>
      <c r="D84" s="18">
        <v>220.72</v>
      </c>
      <c r="E84" s="10">
        <v>3234</v>
      </c>
      <c r="F84" s="9" t="s">
        <v>60</v>
      </c>
      <c r="G84" s="29" t="s">
        <v>15</v>
      </c>
    </row>
    <row r="85" spans="1:7" ht="27" customHeight="1" thickBot="1" x14ac:dyDescent="0.3">
      <c r="A85" s="23" t="s">
        <v>17</v>
      </c>
      <c r="B85" s="24"/>
      <c r="C85" s="25"/>
      <c r="D85" s="26">
        <f>SUM(D84:D84)</f>
        <v>220.72</v>
      </c>
      <c r="E85" s="25"/>
      <c r="F85" s="27"/>
      <c r="G85" s="28"/>
    </row>
    <row r="86" spans="1:7" x14ac:dyDescent="0.25">
      <c r="A86" s="9" t="s">
        <v>112</v>
      </c>
      <c r="B86" s="14" t="s">
        <v>113</v>
      </c>
      <c r="C86" s="10" t="s">
        <v>34</v>
      </c>
      <c r="D86" s="18">
        <v>1827.22</v>
      </c>
      <c r="E86" s="10">
        <v>3292</v>
      </c>
      <c r="F86" s="9" t="s">
        <v>114</v>
      </c>
      <c r="G86" s="29" t="s">
        <v>15</v>
      </c>
    </row>
    <row r="87" spans="1:7" ht="27" customHeight="1" thickBot="1" x14ac:dyDescent="0.3">
      <c r="A87" s="23" t="s">
        <v>17</v>
      </c>
      <c r="B87" s="24"/>
      <c r="C87" s="25"/>
      <c r="D87" s="26">
        <f>SUM(D86:D86)</f>
        <v>1827.22</v>
      </c>
      <c r="E87" s="25"/>
      <c r="F87" s="27"/>
      <c r="G87" s="28"/>
    </row>
    <row r="88" spans="1:7" x14ac:dyDescent="0.25">
      <c r="A88" s="9" t="s">
        <v>115</v>
      </c>
      <c r="B88" s="14" t="s">
        <v>116</v>
      </c>
      <c r="C88" s="10" t="s">
        <v>20</v>
      </c>
      <c r="D88" s="18">
        <v>500</v>
      </c>
      <c r="E88" s="10">
        <v>3237</v>
      </c>
      <c r="F88" s="9" t="s">
        <v>77</v>
      </c>
      <c r="G88" s="29" t="s">
        <v>15</v>
      </c>
    </row>
    <row r="89" spans="1:7" ht="27" customHeight="1" thickBot="1" x14ac:dyDescent="0.3">
      <c r="A89" s="23" t="s">
        <v>17</v>
      </c>
      <c r="B89" s="24"/>
      <c r="C89" s="25"/>
      <c r="D89" s="26">
        <f>SUM(D88:D88)</f>
        <v>500</v>
      </c>
      <c r="E89" s="25"/>
      <c r="F89" s="27"/>
      <c r="G89" s="28"/>
    </row>
    <row r="90" spans="1:7" x14ac:dyDescent="0.25">
      <c r="A90" s="9" t="s">
        <v>117</v>
      </c>
      <c r="B90" s="14" t="s">
        <v>118</v>
      </c>
      <c r="C90" s="10" t="s">
        <v>20</v>
      </c>
      <c r="D90" s="18">
        <v>5.99</v>
      </c>
      <c r="E90" s="10">
        <v>3233</v>
      </c>
      <c r="F90" s="9" t="s">
        <v>97</v>
      </c>
      <c r="G90" s="29" t="s">
        <v>15</v>
      </c>
    </row>
    <row r="91" spans="1:7" ht="27" customHeight="1" thickBot="1" x14ac:dyDescent="0.3">
      <c r="A91" s="23" t="s">
        <v>17</v>
      </c>
      <c r="B91" s="24"/>
      <c r="C91" s="25"/>
      <c r="D91" s="26">
        <f>SUM(D90:D90)</f>
        <v>5.99</v>
      </c>
      <c r="E91" s="25"/>
      <c r="F91" s="27"/>
      <c r="G91" s="28"/>
    </row>
    <row r="92" spans="1:7" x14ac:dyDescent="0.25">
      <c r="A92" s="9" t="s">
        <v>119</v>
      </c>
      <c r="B92" s="14" t="s">
        <v>120</v>
      </c>
      <c r="C92" s="10" t="s">
        <v>20</v>
      </c>
      <c r="D92" s="18">
        <v>16.829999999999998</v>
      </c>
      <c r="E92" s="10">
        <v>1291</v>
      </c>
      <c r="F92" s="9" t="s">
        <v>28</v>
      </c>
      <c r="G92" s="29" t="s">
        <v>15</v>
      </c>
    </row>
    <row r="93" spans="1:7" ht="27" customHeight="1" thickBot="1" x14ac:dyDescent="0.3">
      <c r="A93" s="23" t="s">
        <v>17</v>
      </c>
      <c r="B93" s="24"/>
      <c r="C93" s="25"/>
      <c r="D93" s="26">
        <f>SUM(D92:D92)</f>
        <v>16.829999999999998</v>
      </c>
      <c r="E93" s="25"/>
      <c r="F93" s="27"/>
      <c r="G93" s="28"/>
    </row>
    <row r="94" spans="1:7" x14ac:dyDescent="0.25">
      <c r="A94" s="9" t="s">
        <v>121</v>
      </c>
      <c r="B94" s="14" t="s">
        <v>122</v>
      </c>
      <c r="C94" s="10" t="s">
        <v>123</v>
      </c>
      <c r="D94" s="18">
        <v>28.86</v>
      </c>
      <c r="E94" s="10">
        <v>3222</v>
      </c>
      <c r="F94" s="9" t="s">
        <v>96</v>
      </c>
      <c r="G94" s="29" t="s">
        <v>15</v>
      </c>
    </row>
    <row r="95" spans="1:7" ht="27" customHeight="1" thickBot="1" x14ac:dyDescent="0.3">
      <c r="A95" s="23" t="s">
        <v>17</v>
      </c>
      <c r="B95" s="24"/>
      <c r="C95" s="25"/>
      <c r="D95" s="26">
        <f>SUM(D94:D94)</f>
        <v>28.86</v>
      </c>
      <c r="E95" s="25"/>
      <c r="F95" s="27"/>
      <c r="G95" s="28"/>
    </row>
    <row r="96" spans="1:7" x14ac:dyDescent="0.25">
      <c r="A96" s="9" t="s">
        <v>124</v>
      </c>
      <c r="B96" s="14"/>
      <c r="C96" s="10" t="s">
        <v>50</v>
      </c>
      <c r="D96" s="18">
        <v>583</v>
      </c>
      <c r="E96" s="10">
        <v>1291</v>
      </c>
      <c r="F96" s="9" t="s">
        <v>28</v>
      </c>
      <c r="G96" s="29" t="s">
        <v>15</v>
      </c>
    </row>
    <row r="97" spans="1:7" ht="27" customHeight="1" thickBot="1" x14ac:dyDescent="0.3">
      <c r="A97" s="23" t="s">
        <v>17</v>
      </c>
      <c r="B97" s="24"/>
      <c r="C97" s="25"/>
      <c r="D97" s="26">
        <f>SUM(D96:D96)</f>
        <v>583</v>
      </c>
      <c r="E97" s="25"/>
      <c r="F97" s="27" t="s">
        <v>189</v>
      </c>
      <c r="G97" s="28"/>
    </row>
    <row r="98" spans="1:7" x14ac:dyDescent="0.25">
      <c r="A98" s="9" t="s">
        <v>125</v>
      </c>
      <c r="B98" s="14" t="s">
        <v>126</v>
      </c>
      <c r="C98" s="10" t="s">
        <v>127</v>
      </c>
      <c r="D98" s="18">
        <v>1306.25</v>
      </c>
      <c r="E98" s="10">
        <v>3232</v>
      </c>
      <c r="F98" s="9" t="s">
        <v>21</v>
      </c>
      <c r="G98" s="29" t="s">
        <v>15</v>
      </c>
    </row>
    <row r="99" spans="1:7" ht="27" customHeight="1" thickBot="1" x14ac:dyDescent="0.3">
      <c r="A99" s="23" t="s">
        <v>17</v>
      </c>
      <c r="B99" s="24"/>
      <c r="C99" s="25"/>
      <c r="D99" s="26">
        <f>SUM(D98:D98)</f>
        <v>1306.25</v>
      </c>
      <c r="E99" s="25"/>
      <c r="F99" s="27"/>
      <c r="G99" s="28"/>
    </row>
    <row r="100" spans="1:7" x14ac:dyDescent="0.25">
      <c r="A100" s="9" t="s">
        <v>128</v>
      </c>
      <c r="B100" s="14" t="s">
        <v>129</v>
      </c>
      <c r="C100" s="10" t="s">
        <v>130</v>
      </c>
      <c r="D100" s="18">
        <v>179.97</v>
      </c>
      <c r="E100" s="10">
        <v>4251</v>
      </c>
      <c r="F100" s="9" t="s">
        <v>131</v>
      </c>
      <c r="G100" s="29" t="s">
        <v>15</v>
      </c>
    </row>
    <row r="101" spans="1:7" ht="27" customHeight="1" thickBot="1" x14ac:dyDescent="0.3">
      <c r="A101" s="23" t="s">
        <v>17</v>
      </c>
      <c r="B101" s="24"/>
      <c r="C101" s="25"/>
      <c r="D101" s="26">
        <f>SUM(D100:D100)</f>
        <v>179.97</v>
      </c>
      <c r="E101" s="25"/>
      <c r="F101" s="27"/>
      <c r="G101" s="28"/>
    </row>
    <row r="102" spans="1:7" x14ac:dyDescent="0.25">
      <c r="A102" s="9" t="s">
        <v>132</v>
      </c>
      <c r="B102" s="14" t="s">
        <v>133</v>
      </c>
      <c r="C102" s="10" t="s">
        <v>134</v>
      </c>
      <c r="D102" s="18">
        <v>62.73</v>
      </c>
      <c r="E102" s="10">
        <v>3221</v>
      </c>
      <c r="F102" s="9" t="s">
        <v>43</v>
      </c>
      <c r="G102" s="29" t="s">
        <v>15</v>
      </c>
    </row>
    <row r="103" spans="1:7" x14ac:dyDescent="0.25">
      <c r="A103" s="9"/>
      <c r="B103" s="14"/>
      <c r="C103" s="10"/>
      <c r="D103" s="18">
        <v>87.68</v>
      </c>
      <c r="E103" s="10">
        <v>3293</v>
      </c>
      <c r="F103" s="9" t="s">
        <v>31</v>
      </c>
      <c r="G103" s="22" t="s">
        <v>15</v>
      </c>
    </row>
    <row r="104" spans="1:7" ht="27" customHeight="1" thickBot="1" x14ac:dyDescent="0.3">
      <c r="A104" s="23" t="s">
        <v>17</v>
      </c>
      <c r="B104" s="24"/>
      <c r="C104" s="25"/>
      <c r="D104" s="26">
        <f>SUM(D102:D103)</f>
        <v>150.41</v>
      </c>
      <c r="E104" s="25"/>
      <c r="F104" s="27"/>
      <c r="G104" s="28"/>
    </row>
    <row r="105" spans="1:7" x14ac:dyDescent="0.25">
      <c r="A105" s="9" t="s">
        <v>135</v>
      </c>
      <c r="B105" s="14" t="s">
        <v>136</v>
      </c>
      <c r="C105" s="10" t="s">
        <v>137</v>
      </c>
      <c r="D105" s="18">
        <v>89.7</v>
      </c>
      <c r="E105" s="10">
        <v>3238</v>
      </c>
      <c r="F105" s="9" t="s">
        <v>74</v>
      </c>
      <c r="G105" s="29" t="s">
        <v>15</v>
      </c>
    </row>
    <row r="106" spans="1:7" ht="27" customHeight="1" thickBot="1" x14ac:dyDescent="0.3">
      <c r="A106" s="23" t="s">
        <v>17</v>
      </c>
      <c r="B106" s="24"/>
      <c r="C106" s="25"/>
      <c r="D106" s="26">
        <f>SUM(D105:D105)</f>
        <v>89.7</v>
      </c>
      <c r="E106" s="25"/>
      <c r="F106" s="27"/>
      <c r="G106" s="28"/>
    </row>
    <row r="107" spans="1:7" x14ac:dyDescent="0.25">
      <c r="A107" s="9" t="s">
        <v>138</v>
      </c>
      <c r="B107" s="14" t="s">
        <v>139</v>
      </c>
      <c r="C107" s="10" t="s">
        <v>140</v>
      </c>
      <c r="D107" s="18">
        <v>643</v>
      </c>
      <c r="E107" s="10">
        <v>4223</v>
      </c>
      <c r="F107" s="9" t="s">
        <v>141</v>
      </c>
      <c r="G107" s="29" t="s">
        <v>15</v>
      </c>
    </row>
    <row r="108" spans="1:7" ht="27" customHeight="1" thickBot="1" x14ac:dyDescent="0.3">
      <c r="A108" s="23" t="s">
        <v>17</v>
      </c>
      <c r="B108" s="24"/>
      <c r="C108" s="25"/>
      <c r="D108" s="26">
        <f>SUM(D107:D107)</f>
        <v>643</v>
      </c>
      <c r="E108" s="25"/>
      <c r="F108" s="27"/>
      <c r="G108" s="28"/>
    </row>
    <row r="109" spans="1:7" x14ac:dyDescent="0.25">
      <c r="A109" s="9" t="s">
        <v>142</v>
      </c>
      <c r="B109" s="14" t="s">
        <v>143</v>
      </c>
      <c r="C109" s="10" t="s">
        <v>20</v>
      </c>
      <c r="D109" s="18">
        <v>315</v>
      </c>
      <c r="E109" s="10">
        <v>3233</v>
      </c>
      <c r="F109" s="9" t="s">
        <v>97</v>
      </c>
      <c r="G109" s="29" t="s">
        <v>15</v>
      </c>
    </row>
    <row r="110" spans="1:7" ht="27" customHeight="1" thickBot="1" x14ac:dyDescent="0.3">
      <c r="A110" s="23" t="s">
        <v>17</v>
      </c>
      <c r="B110" s="24"/>
      <c r="C110" s="25"/>
      <c r="D110" s="26">
        <f>SUM(D109:D109)</f>
        <v>315</v>
      </c>
      <c r="E110" s="25"/>
      <c r="F110" s="27"/>
      <c r="G110" s="28"/>
    </row>
    <row r="111" spans="1:7" x14ac:dyDescent="0.25">
      <c r="A111" s="9" t="s">
        <v>144</v>
      </c>
      <c r="B111" s="14" t="s">
        <v>145</v>
      </c>
      <c r="C111" s="10" t="s">
        <v>20</v>
      </c>
      <c r="D111" s="18">
        <v>171</v>
      </c>
      <c r="E111" s="10">
        <v>3222</v>
      </c>
      <c r="F111" s="9" t="s">
        <v>96</v>
      </c>
      <c r="G111" s="29" t="s">
        <v>15</v>
      </c>
    </row>
    <row r="112" spans="1:7" ht="27" customHeight="1" thickBot="1" x14ac:dyDescent="0.3">
      <c r="A112" s="23" t="s">
        <v>17</v>
      </c>
      <c r="B112" s="24"/>
      <c r="C112" s="25"/>
      <c r="D112" s="26">
        <f>SUM(D111:D111)</f>
        <v>171</v>
      </c>
      <c r="E112" s="25"/>
      <c r="F112" s="27"/>
      <c r="G112" s="28"/>
    </row>
    <row r="113" spans="1:7" x14ac:dyDescent="0.25">
      <c r="A113" s="9" t="s">
        <v>146</v>
      </c>
      <c r="B113" s="14" t="s">
        <v>147</v>
      </c>
      <c r="C113" s="10" t="s">
        <v>20</v>
      </c>
      <c r="D113" s="18">
        <v>52</v>
      </c>
      <c r="E113" s="10">
        <v>3225</v>
      </c>
      <c r="F113" s="9" t="s">
        <v>14</v>
      </c>
      <c r="G113" s="29" t="s">
        <v>15</v>
      </c>
    </row>
    <row r="114" spans="1:7" ht="27" customHeight="1" thickBot="1" x14ac:dyDescent="0.3">
      <c r="A114" s="23" t="s">
        <v>17</v>
      </c>
      <c r="B114" s="24"/>
      <c r="C114" s="25"/>
      <c r="D114" s="26">
        <f>SUM(D113:D113)</f>
        <v>52</v>
      </c>
      <c r="E114" s="25"/>
      <c r="F114" s="27"/>
      <c r="G114" s="28"/>
    </row>
    <row r="115" spans="1:7" x14ac:dyDescent="0.25">
      <c r="A115" s="9" t="s">
        <v>148</v>
      </c>
      <c r="B115" s="14" t="s">
        <v>149</v>
      </c>
      <c r="C115" s="10" t="s">
        <v>24</v>
      </c>
      <c r="D115" s="18">
        <v>206.92</v>
      </c>
      <c r="E115" s="10">
        <v>3231</v>
      </c>
      <c r="F115" s="9" t="s">
        <v>16</v>
      </c>
      <c r="G115" s="29" t="s">
        <v>15</v>
      </c>
    </row>
    <row r="116" spans="1:7" ht="27" customHeight="1" thickBot="1" x14ac:dyDescent="0.3">
      <c r="A116" s="23" t="s">
        <v>17</v>
      </c>
      <c r="B116" s="24"/>
      <c r="C116" s="25"/>
      <c r="D116" s="26">
        <f>SUM(D115:D115)</f>
        <v>206.92</v>
      </c>
      <c r="E116" s="25"/>
      <c r="F116" s="27"/>
      <c r="G116" s="28"/>
    </row>
    <row r="117" spans="1:7" x14ac:dyDescent="0.25">
      <c r="A117" s="9" t="s">
        <v>150</v>
      </c>
      <c r="B117" s="14" t="s">
        <v>151</v>
      </c>
      <c r="C117" s="10" t="s">
        <v>152</v>
      </c>
      <c r="D117" s="18">
        <v>49.86</v>
      </c>
      <c r="E117" s="10">
        <v>3233</v>
      </c>
      <c r="F117" s="9" t="s">
        <v>97</v>
      </c>
      <c r="G117" s="29" t="s">
        <v>15</v>
      </c>
    </row>
    <row r="118" spans="1:7" ht="27" customHeight="1" thickBot="1" x14ac:dyDescent="0.3">
      <c r="A118" s="23" t="s">
        <v>17</v>
      </c>
      <c r="B118" s="24"/>
      <c r="C118" s="25"/>
      <c r="D118" s="26">
        <f>SUM(D117:D117)</f>
        <v>49.86</v>
      </c>
      <c r="E118" s="25"/>
      <c r="F118" s="27"/>
      <c r="G118" s="28"/>
    </row>
    <row r="119" spans="1:7" x14ac:dyDescent="0.25">
      <c r="A119" s="9" t="s">
        <v>153</v>
      </c>
      <c r="B119" s="14" t="s">
        <v>154</v>
      </c>
      <c r="C119" s="10" t="s">
        <v>20</v>
      </c>
      <c r="D119" s="18">
        <v>206.63</v>
      </c>
      <c r="E119" s="10">
        <v>23439</v>
      </c>
      <c r="F119" s="9" t="s">
        <v>190</v>
      </c>
      <c r="G119" s="29" t="s">
        <v>15</v>
      </c>
    </row>
    <row r="120" spans="1:7" ht="27" customHeight="1" thickBot="1" x14ac:dyDescent="0.3">
      <c r="A120" s="23" t="s">
        <v>17</v>
      </c>
      <c r="B120" s="24"/>
      <c r="C120" s="25"/>
      <c r="D120" s="26">
        <f>SUM(D119:D119)</f>
        <v>206.63</v>
      </c>
      <c r="E120" s="25"/>
      <c r="F120" s="27" t="s">
        <v>191</v>
      </c>
      <c r="G120" s="28"/>
    </row>
    <row r="121" spans="1:7" x14ac:dyDescent="0.25">
      <c r="A121" s="9" t="s">
        <v>156</v>
      </c>
      <c r="B121" s="14"/>
      <c r="C121" s="10" t="s">
        <v>50</v>
      </c>
      <c r="D121" s="18">
        <v>50</v>
      </c>
      <c r="E121" s="10">
        <v>3211</v>
      </c>
      <c r="F121" s="9" t="s">
        <v>157</v>
      </c>
      <c r="G121" s="29" t="s">
        <v>15</v>
      </c>
    </row>
    <row r="122" spans="1:7" ht="27" customHeight="1" thickBot="1" x14ac:dyDescent="0.3">
      <c r="A122" s="23" t="s">
        <v>17</v>
      </c>
      <c r="B122" s="24"/>
      <c r="C122" s="25"/>
      <c r="D122" s="26">
        <f>SUM(D121:D121)</f>
        <v>50</v>
      </c>
      <c r="E122" s="25"/>
      <c r="F122" s="27"/>
      <c r="G122" s="28"/>
    </row>
    <row r="123" spans="1:7" x14ac:dyDescent="0.25">
      <c r="A123" s="9" t="s">
        <v>158</v>
      </c>
      <c r="B123" s="14" t="s">
        <v>159</v>
      </c>
      <c r="C123" s="10" t="s">
        <v>160</v>
      </c>
      <c r="D123" s="18">
        <v>20.36</v>
      </c>
      <c r="E123" s="10">
        <v>3431</v>
      </c>
      <c r="F123" s="9" t="s">
        <v>56</v>
      </c>
      <c r="G123" s="29" t="s">
        <v>15</v>
      </c>
    </row>
    <row r="124" spans="1:7" ht="27" customHeight="1" thickBot="1" x14ac:dyDescent="0.3">
      <c r="A124" s="23" t="s">
        <v>17</v>
      </c>
      <c r="B124" s="24"/>
      <c r="C124" s="25"/>
      <c r="D124" s="26">
        <f>SUM(D123:D123)</f>
        <v>20.36</v>
      </c>
      <c r="E124" s="25"/>
      <c r="F124" s="27"/>
      <c r="G124" s="28"/>
    </row>
    <row r="125" spans="1:7" x14ac:dyDescent="0.25">
      <c r="A125" s="9" t="s">
        <v>161</v>
      </c>
      <c r="B125" s="14" t="s">
        <v>162</v>
      </c>
      <c r="C125" s="10" t="s">
        <v>163</v>
      </c>
      <c r="D125" s="18">
        <v>138.88</v>
      </c>
      <c r="E125" s="10">
        <v>3225</v>
      </c>
      <c r="F125" s="9" t="s">
        <v>14</v>
      </c>
      <c r="G125" s="29" t="s">
        <v>15</v>
      </c>
    </row>
    <row r="126" spans="1:7" x14ac:dyDescent="0.25">
      <c r="A126" s="9"/>
      <c r="B126" s="14"/>
      <c r="C126" s="10"/>
      <c r="D126" s="18">
        <v>357.44</v>
      </c>
      <c r="E126" s="10">
        <v>4221</v>
      </c>
      <c r="F126" s="9" t="s">
        <v>164</v>
      </c>
      <c r="G126" s="22" t="s">
        <v>15</v>
      </c>
    </row>
    <row r="127" spans="1:7" ht="27" customHeight="1" thickBot="1" x14ac:dyDescent="0.3">
      <c r="A127" s="23" t="s">
        <v>17</v>
      </c>
      <c r="B127" s="24"/>
      <c r="C127" s="25"/>
      <c r="D127" s="26">
        <f>SUM(D125:D126)</f>
        <v>496.32</v>
      </c>
      <c r="E127" s="25"/>
      <c r="F127" s="27"/>
      <c r="G127" s="28"/>
    </row>
    <row r="128" spans="1:7" x14ac:dyDescent="0.25">
      <c r="A128" s="9" t="s">
        <v>165</v>
      </c>
      <c r="B128" s="14"/>
      <c r="C128" s="10" t="s">
        <v>20</v>
      </c>
      <c r="D128" s="18">
        <v>3000</v>
      </c>
      <c r="E128" s="10">
        <v>3237</v>
      </c>
      <c r="F128" s="9" t="s">
        <v>77</v>
      </c>
      <c r="G128" s="29" t="s">
        <v>15</v>
      </c>
    </row>
    <row r="129" spans="1:7" ht="27" customHeight="1" thickBot="1" x14ac:dyDescent="0.3">
      <c r="A129" s="23" t="s">
        <v>17</v>
      </c>
      <c r="B129" s="24"/>
      <c r="C129" s="25"/>
      <c r="D129" s="26">
        <f>SUM(D128:D128)</f>
        <v>3000</v>
      </c>
      <c r="E129" s="25"/>
      <c r="F129" s="27"/>
      <c r="G129" s="28"/>
    </row>
    <row r="130" spans="1:7" x14ac:dyDescent="0.25">
      <c r="A130" s="9" t="s">
        <v>166</v>
      </c>
      <c r="B130" s="14" t="s">
        <v>167</v>
      </c>
      <c r="C130" s="10" t="s">
        <v>34</v>
      </c>
      <c r="D130" s="18">
        <v>950</v>
      </c>
      <c r="E130" s="10">
        <v>3237</v>
      </c>
      <c r="F130" s="9" t="s">
        <v>77</v>
      </c>
      <c r="G130" s="29" t="s">
        <v>15</v>
      </c>
    </row>
    <row r="131" spans="1:7" ht="27" customHeight="1" thickBot="1" x14ac:dyDescent="0.3">
      <c r="A131" s="23" t="s">
        <v>17</v>
      </c>
      <c r="B131" s="24"/>
      <c r="C131" s="25"/>
      <c r="D131" s="26">
        <f>SUM(D130:D130)</f>
        <v>950</v>
      </c>
      <c r="E131" s="25"/>
      <c r="F131" s="27"/>
      <c r="G131" s="28"/>
    </row>
    <row r="132" spans="1:7" x14ac:dyDescent="0.25">
      <c r="A132" s="9" t="s">
        <v>168</v>
      </c>
      <c r="B132" s="14" t="s">
        <v>169</v>
      </c>
      <c r="C132" s="10" t="s">
        <v>40</v>
      </c>
      <c r="D132" s="18">
        <v>124.9</v>
      </c>
      <c r="E132" s="10">
        <v>4222</v>
      </c>
      <c r="F132" s="9" t="s">
        <v>170</v>
      </c>
      <c r="G132" s="29" t="s">
        <v>15</v>
      </c>
    </row>
    <row r="133" spans="1:7" ht="27" customHeight="1" thickBot="1" x14ac:dyDescent="0.3">
      <c r="A133" s="23" t="s">
        <v>17</v>
      </c>
      <c r="B133" s="24"/>
      <c r="C133" s="25"/>
      <c r="D133" s="26">
        <f>SUM(D132:D132)</f>
        <v>124.9</v>
      </c>
      <c r="E133" s="25"/>
      <c r="F133" s="27"/>
      <c r="G133" s="28"/>
    </row>
    <row r="134" spans="1:7" x14ac:dyDescent="0.25">
      <c r="A134" s="9" t="s">
        <v>171</v>
      </c>
      <c r="B134" s="14" t="s">
        <v>172</v>
      </c>
      <c r="C134" s="10" t="s">
        <v>173</v>
      </c>
      <c r="D134" s="18">
        <v>240</v>
      </c>
      <c r="E134" s="10">
        <v>3211</v>
      </c>
      <c r="F134" s="9" t="s">
        <v>157</v>
      </c>
      <c r="G134" s="29" t="s">
        <v>15</v>
      </c>
    </row>
    <row r="135" spans="1:7" ht="27" customHeight="1" thickBot="1" x14ac:dyDescent="0.3">
      <c r="A135" s="23" t="s">
        <v>17</v>
      </c>
      <c r="B135" s="24"/>
      <c r="C135" s="25"/>
      <c r="D135" s="26">
        <f>SUM(D134:D134)</f>
        <v>240</v>
      </c>
      <c r="E135" s="25"/>
      <c r="F135" s="27" t="s">
        <v>192</v>
      </c>
      <c r="G135" s="28"/>
    </row>
    <row r="136" spans="1:7" x14ac:dyDescent="0.25">
      <c r="A136" s="9" t="s">
        <v>174</v>
      </c>
      <c r="B136" s="14"/>
      <c r="C136" s="10" t="s">
        <v>175</v>
      </c>
      <c r="D136" s="18">
        <v>245</v>
      </c>
      <c r="E136" s="10">
        <v>3293</v>
      </c>
      <c r="F136" s="9" t="s">
        <v>31</v>
      </c>
      <c r="G136" s="29" t="s">
        <v>15</v>
      </c>
    </row>
    <row r="137" spans="1:7" ht="27" customHeight="1" thickBot="1" x14ac:dyDescent="0.3">
      <c r="A137" s="23" t="s">
        <v>17</v>
      </c>
      <c r="B137" s="24"/>
      <c r="C137" s="25"/>
      <c r="D137" s="26">
        <f>SUM(D136:D136)</f>
        <v>245</v>
      </c>
      <c r="E137" s="25"/>
      <c r="F137" s="27"/>
      <c r="G137" s="28"/>
    </row>
    <row r="138" spans="1:7" x14ac:dyDescent="0.25">
      <c r="A138" s="9" t="s">
        <v>176</v>
      </c>
      <c r="B138" s="14" t="s">
        <v>177</v>
      </c>
      <c r="C138" s="10" t="s">
        <v>178</v>
      </c>
      <c r="D138" s="18">
        <v>28.4</v>
      </c>
      <c r="E138" s="10">
        <v>1291</v>
      </c>
      <c r="F138" s="9" t="s">
        <v>28</v>
      </c>
      <c r="G138" s="29" t="s">
        <v>15</v>
      </c>
    </row>
    <row r="139" spans="1:7" x14ac:dyDescent="0.25">
      <c r="A139" s="9"/>
      <c r="B139" s="14"/>
      <c r="C139" s="10"/>
      <c r="D139" s="18">
        <v>7.35</v>
      </c>
      <c r="E139" s="10">
        <v>3233</v>
      </c>
      <c r="F139" s="9" t="s">
        <v>97</v>
      </c>
      <c r="G139" s="22" t="s">
        <v>15</v>
      </c>
    </row>
    <row r="140" spans="1:7" ht="27" customHeight="1" thickBot="1" x14ac:dyDescent="0.3">
      <c r="A140" s="23" t="s">
        <v>17</v>
      </c>
      <c r="B140" s="24"/>
      <c r="C140" s="25"/>
      <c r="D140" s="26">
        <f>SUM(D138:D139)</f>
        <v>35.75</v>
      </c>
      <c r="E140" s="25"/>
      <c r="F140" s="27"/>
      <c r="G140" s="28"/>
    </row>
    <row r="141" spans="1:7" x14ac:dyDescent="0.25">
      <c r="A141" s="9" t="s">
        <v>179</v>
      </c>
      <c r="B141" s="14" t="s">
        <v>180</v>
      </c>
      <c r="C141" s="10" t="s">
        <v>20</v>
      </c>
      <c r="D141" s="18">
        <v>1153.21</v>
      </c>
      <c r="E141" s="10">
        <v>3234</v>
      </c>
      <c r="F141" s="9" t="s">
        <v>60</v>
      </c>
      <c r="G141" s="29" t="s">
        <v>15</v>
      </c>
    </row>
    <row r="142" spans="1:7" ht="27" customHeight="1" thickBot="1" x14ac:dyDescent="0.3">
      <c r="A142" s="23" t="s">
        <v>17</v>
      </c>
      <c r="B142" s="24"/>
      <c r="C142" s="25"/>
      <c r="D142" s="26">
        <f>SUM(D141:D141)</f>
        <v>1153.21</v>
      </c>
      <c r="E142" s="25"/>
      <c r="F142" s="27"/>
      <c r="G142" s="28"/>
    </row>
    <row r="143" spans="1:7" x14ac:dyDescent="0.25">
      <c r="A143" s="9" t="s">
        <v>181</v>
      </c>
      <c r="B143" s="14" t="s">
        <v>182</v>
      </c>
      <c r="C143" s="10" t="s">
        <v>183</v>
      </c>
      <c r="D143" s="18">
        <v>9.4</v>
      </c>
      <c r="E143" s="10">
        <v>3225</v>
      </c>
      <c r="F143" s="9" t="s">
        <v>14</v>
      </c>
      <c r="G143" s="29" t="s">
        <v>15</v>
      </c>
    </row>
    <row r="144" spans="1:7" ht="27" customHeight="1" thickBot="1" x14ac:dyDescent="0.3">
      <c r="A144" s="23" t="s">
        <v>17</v>
      </c>
      <c r="B144" s="24"/>
      <c r="C144" s="25"/>
      <c r="D144" s="26">
        <f>SUM(D143:D143)</f>
        <v>9.4</v>
      </c>
      <c r="E144" s="25"/>
      <c r="F144" s="27"/>
      <c r="G144" s="28"/>
    </row>
    <row r="145" spans="1:7" x14ac:dyDescent="0.25">
      <c r="A145" s="9" t="s">
        <v>184</v>
      </c>
      <c r="B145" s="14"/>
      <c r="C145" s="10" t="s">
        <v>185</v>
      </c>
      <c r="D145" s="18">
        <v>1050</v>
      </c>
      <c r="E145" s="10">
        <v>3239</v>
      </c>
      <c r="F145" s="9" t="s">
        <v>25</v>
      </c>
      <c r="G145" s="29" t="s">
        <v>15</v>
      </c>
    </row>
    <row r="146" spans="1:7" ht="27" customHeight="1" thickBot="1" x14ac:dyDescent="0.3">
      <c r="A146" s="23" t="s">
        <v>17</v>
      </c>
      <c r="B146" s="24"/>
      <c r="C146" s="25"/>
      <c r="D146" s="26">
        <f>SUM(D145:D145)</f>
        <v>1050</v>
      </c>
      <c r="E146" s="25"/>
      <c r="F146" s="27"/>
      <c r="G146" s="28"/>
    </row>
    <row r="147" spans="1:7" x14ac:dyDescent="0.25">
      <c r="A147" s="9" t="s">
        <v>195</v>
      </c>
      <c r="B147" s="14"/>
      <c r="C147" s="10"/>
      <c r="D147" s="18">
        <v>420</v>
      </c>
      <c r="E147" s="10">
        <v>1231</v>
      </c>
      <c r="F147" s="9" t="s">
        <v>186</v>
      </c>
      <c r="G147" s="29" t="s">
        <v>15</v>
      </c>
    </row>
    <row r="148" spans="1:7" x14ac:dyDescent="0.25">
      <c r="A148" s="9" t="s">
        <v>193</v>
      </c>
      <c r="B148" s="14"/>
      <c r="C148" s="10"/>
      <c r="D148" s="18">
        <v>13494.39</v>
      </c>
      <c r="E148" s="10">
        <v>3111</v>
      </c>
      <c r="F148" s="9" t="s">
        <v>187</v>
      </c>
      <c r="G148" s="22" t="s">
        <v>15</v>
      </c>
    </row>
    <row r="149" spans="1:7" x14ac:dyDescent="0.25">
      <c r="A149" s="9" t="s">
        <v>194</v>
      </c>
      <c r="B149" s="14"/>
      <c r="C149" s="10"/>
      <c r="D149" s="18">
        <v>1957.92</v>
      </c>
      <c r="E149" s="10">
        <v>3162</v>
      </c>
      <c r="F149" s="9" t="s">
        <v>155</v>
      </c>
      <c r="G149" s="22" t="s">
        <v>15</v>
      </c>
    </row>
    <row r="150" spans="1:7" x14ac:dyDescent="0.25">
      <c r="A150" s="9" t="s">
        <v>197</v>
      </c>
      <c r="B150" s="14"/>
      <c r="C150" s="10"/>
      <c r="D150" s="18">
        <v>567.08000000000004</v>
      </c>
      <c r="E150" s="10">
        <v>3121</v>
      </c>
      <c r="F150" s="9" t="s">
        <v>196</v>
      </c>
      <c r="G150" s="22" t="s">
        <v>15</v>
      </c>
    </row>
    <row r="151" spans="1:7" x14ac:dyDescent="0.25">
      <c r="A151" s="9" t="s">
        <v>198</v>
      </c>
      <c r="B151" s="14"/>
      <c r="C151" s="10"/>
      <c r="D151" s="18">
        <v>128.47</v>
      </c>
      <c r="E151" s="10">
        <v>3212</v>
      </c>
      <c r="F151" s="9" t="s">
        <v>65</v>
      </c>
      <c r="G151" s="22" t="s">
        <v>15</v>
      </c>
    </row>
    <row r="152" spans="1:7" x14ac:dyDescent="0.25">
      <c r="A152" s="9" t="s">
        <v>199</v>
      </c>
      <c r="B152" s="14"/>
      <c r="C152" s="10"/>
      <c r="D152" s="18">
        <v>938.05</v>
      </c>
      <c r="E152" s="10">
        <v>3237</v>
      </c>
      <c r="F152" s="9" t="s">
        <v>202</v>
      </c>
      <c r="G152" s="22" t="s">
        <v>15</v>
      </c>
    </row>
    <row r="153" spans="1:7" x14ac:dyDescent="0.25">
      <c r="A153" s="9" t="s">
        <v>200</v>
      </c>
      <c r="B153" s="14"/>
      <c r="C153" s="10"/>
      <c r="D153" s="18">
        <v>380</v>
      </c>
      <c r="E153" s="10">
        <v>3237</v>
      </c>
      <c r="F153" s="9" t="s">
        <v>77</v>
      </c>
      <c r="G153" s="22" t="s">
        <v>15</v>
      </c>
    </row>
    <row r="154" spans="1:7" x14ac:dyDescent="0.25">
      <c r="A154" s="9" t="s">
        <v>201</v>
      </c>
      <c r="B154" s="14"/>
      <c r="C154" s="10"/>
      <c r="D154" s="18">
        <v>198.21</v>
      </c>
      <c r="E154" s="10">
        <v>3237</v>
      </c>
      <c r="F154" s="9" t="s">
        <v>77</v>
      </c>
      <c r="G154" s="22" t="s">
        <v>15</v>
      </c>
    </row>
    <row r="155" spans="1:7" x14ac:dyDescent="0.25">
      <c r="A155" s="9" t="s">
        <v>203</v>
      </c>
      <c r="B155" s="14"/>
      <c r="C155" s="10"/>
      <c r="D155" s="18">
        <v>187.36</v>
      </c>
      <c r="E155" s="10">
        <v>3237</v>
      </c>
      <c r="F155" s="9" t="s">
        <v>77</v>
      </c>
      <c r="G155" s="22" t="s">
        <v>15</v>
      </c>
    </row>
    <row r="156" spans="1:7" x14ac:dyDescent="0.25">
      <c r="A156" s="9" t="s">
        <v>204</v>
      </c>
      <c r="B156" s="14"/>
      <c r="C156" s="10"/>
      <c r="D156" s="18">
        <v>295.49</v>
      </c>
      <c r="E156" s="10">
        <v>3237</v>
      </c>
      <c r="F156" s="9" t="s">
        <v>77</v>
      </c>
      <c r="G156" s="22" t="s">
        <v>15</v>
      </c>
    </row>
    <row r="157" spans="1:7" ht="21" customHeight="1" thickBot="1" x14ac:dyDescent="0.3">
      <c r="A157" s="23" t="s">
        <v>17</v>
      </c>
      <c r="B157" s="24"/>
      <c r="C157" s="25"/>
      <c r="D157" s="26">
        <f>SUM(D147:D156)</f>
        <v>18566.97</v>
      </c>
      <c r="E157" s="25"/>
      <c r="F157" s="27"/>
      <c r="G157" s="28"/>
    </row>
    <row r="158" spans="1:7" ht="15.75" thickBot="1" x14ac:dyDescent="0.3">
      <c r="A158" s="30" t="s">
        <v>188</v>
      </c>
      <c r="B158" s="31"/>
      <c r="C158" s="32"/>
      <c r="D158" s="33">
        <f>SUM(D9,D11,D13,D15,D17,D19,D21,D23,D26,D28,D31,D34,D36,D38,D40,D42,D44,D46,D48,D50,D56,D58,D60,D62,D65,D67,D71,D73,D75,D77,D79,D81,D83,D85,D87,D89,D91,D93,D95,D97,D99,D101,D104,D106,D108,D110,D112,D114,D116,D118,D120,D122,D124,D127,D129,D131,D133,D135,D137,D140,D142,D144,D146,D157)</f>
        <v>41707.82</v>
      </c>
      <c r="E158" s="32"/>
      <c r="F158" s="34"/>
      <c r="G158" s="35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Pogon_svibanj_2024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Graziella  Bokor</cp:lastModifiedBy>
  <dcterms:created xsi:type="dcterms:W3CDTF">2024-03-05T11:42:46Z</dcterms:created>
  <dcterms:modified xsi:type="dcterms:W3CDTF">2024-06-20T15:52:02Z</dcterms:modified>
</cp:coreProperties>
</file>