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ogon1\Desktop\"/>
    </mc:Choice>
  </mc:AlternateContent>
  <bookViews>
    <workbookView xWindow="0" yWindow="0" windowWidth="28800" windowHeight="13005"/>
  </bookViews>
  <sheets>
    <sheet name="Pogon_06_202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4" i="1" l="1"/>
  <c r="D143" i="1"/>
  <c r="D126" i="1" l="1"/>
  <c r="D124" i="1"/>
  <c r="D122" i="1"/>
  <c r="D120" i="1"/>
  <c r="D118" i="1"/>
  <c r="D116" i="1"/>
  <c r="D114" i="1"/>
  <c r="D112" i="1"/>
  <c r="D110" i="1"/>
  <c r="D108" i="1"/>
  <c r="D106" i="1"/>
  <c r="D104" i="1"/>
  <c r="D102" i="1"/>
  <c r="D100" i="1"/>
  <c r="D98" i="1"/>
  <c r="D96" i="1"/>
  <c r="D94" i="1"/>
  <c r="D92" i="1"/>
  <c r="D90" i="1"/>
  <c r="D88" i="1"/>
  <c r="D86" i="1"/>
  <c r="D84" i="1"/>
  <c r="D81" i="1"/>
  <c r="D79" i="1"/>
  <c r="D77" i="1"/>
  <c r="D75" i="1"/>
  <c r="D72" i="1"/>
  <c r="D70" i="1"/>
  <c r="D68" i="1"/>
  <c r="D66" i="1"/>
  <c r="D64" i="1"/>
  <c r="D62" i="1"/>
  <c r="D60" i="1"/>
  <c r="D58" i="1"/>
  <c r="D56" i="1"/>
  <c r="D54" i="1"/>
  <c r="D52" i="1"/>
  <c r="D49" i="1"/>
  <c r="D47" i="1"/>
  <c r="D45" i="1"/>
  <c r="D43" i="1"/>
  <c r="D41" i="1"/>
  <c r="D39" i="1"/>
  <c r="D37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<sst xmlns="http://schemas.openxmlformats.org/spreadsheetml/2006/main" count="404" uniqueCount="180">
  <si>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</si>
  <si>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</si>
  <si>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</si>
  <si>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</si>
  <si>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</si>
  <si>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</si>
  <si>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</si>
  <si>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</si>
  <si>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POGON - ZAGREBAČKI CENTAR ZA NEZ.  KULTURU I MLADE_x000D_
KNEZA MISLAVA 11_x000D_
10000 ZAGREB_x000D_
Tel: +385(1)4682463   Fax: +385(1)4682465_x000D_
OIB: 33610682592_x000D_
Mail: graziella.bokor@pogon.hr_x000D_
IBAN: HR4624020061100558775</t>
  </si>
  <si>
    <t xml:space="preserve">Odgovorna Osoba: JANJA SESAR_x000D_
     </t>
  </si>
  <si>
    <t>Isplata Sredstava Za Razdoblje: 01.06.2024 Do 30.06.2024</t>
  </si>
  <si>
    <t>ADC-ALARMNI CENTAR d.o.o.</t>
  </si>
  <si>
    <t>95542134121</t>
  </si>
  <si>
    <t>10 000 Zagreb</t>
  </si>
  <si>
    <t>OSTALE USLUGE</t>
  </si>
  <si>
    <t>POGON - ZAGREBAČKI CENTAR ZA NEZ.  KULTURU I MLADE</t>
  </si>
  <si>
    <t>Ukupno:</t>
  </si>
  <si>
    <t>ODVJETNIK VICE VUKŠIĆ</t>
  </si>
  <si>
    <t>95358157766</t>
  </si>
  <si>
    <t>ZAGREB</t>
  </si>
  <si>
    <t>INTELEKTUALNE I OSOBNE USLUGE</t>
  </si>
  <si>
    <t>JAVNA VATROGASNA POSTROJBA GRADA ZAGREBA</t>
  </si>
  <si>
    <t>92366589656</t>
  </si>
  <si>
    <t>10000 ZAGREB</t>
  </si>
  <si>
    <t>SALMIĆ j.d.o.o.</t>
  </si>
  <si>
    <t>91043302247</t>
  </si>
  <si>
    <t>SESVETE</t>
  </si>
  <si>
    <t>BENT EXCELLENT d.o.o.</t>
  </si>
  <si>
    <t>91040737993</t>
  </si>
  <si>
    <t>Zagreb</t>
  </si>
  <si>
    <t>UREDSKI MATERIJAL I OSTALI MATERIJALNI RASHODI</t>
  </si>
  <si>
    <t>MODRI, obrt za usluge, vl. Anton Modrušan</t>
  </si>
  <si>
    <t>FINA</t>
  </si>
  <si>
    <t>85821130368</t>
  </si>
  <si>
    <t>BANKARSKE USLUGE I USLUGE PLATNOG PROMETA</t>
  </si>
  <si>
    <t>Zagrebački holding d.o.o.Podružnica Čistoća</t>
  </si>
  <si>
    <t>85584865987</t>
  </si>
  <si>
    <t>10000 Zagreb</t>
  </si>
  <si>
    <t>KOMUNALNE USLUGE</t>
  </si>
  <si>
    <t>47220 VOJNIĆ</t>
  </si>
  <si>
    <t>SMAK, OBRT ZA PROIZVODNJU I TRGOVINU, vl. MARIN REMIĆ</t>
  </si>
  <si>
    <t>KAOS SOUND &amp; LIGHT obrt, vl. Dario Stojčević</t>
  </si>
  <si>
    <t>Zadar</t>
  </si>
  <si>
    <t>KERSCHOFSET d.o.o. za grafičku djelatnost i nakladništvo</t>
  </si>
  <si>
    <t>84934386922</t>
  </si>
  <si>
    <t>10250 Lučko, Zagreb</t>
  </si>
  <si>
    <t>Muller trgovina Zagreb d.o.o.</t>
  </si>
  <si>
    <t>84698789700</t>
  </si>
  <si>
    <t>VODOOPSKRBA I ODVODNJA D.O.O.</t>
  </si>
  <si>
    <t>83416546499</t>
  </si>
  <si>
    <t>ZET d.o.o.</t>
  </si>
  <si>
    <t>82031999604</t>
  </si>
  <si>
    <t>NAKNADE ZA PRIJEVOZ, ZA RAD NA TERENU I ODVOJENI ŽIVOT</t>
  </si>
  <si>
    <t>CROATIA POLIKLINIKA</t>
  </si>
  <si>
    <t>80848401890</t>
  </si>
  <si>
    <t>ZDRAVSTVENE I VETERINARSKE USLUGE</t>
  </si>
  <si>
    <t>MATIĆ d.o.o.</t>
  </si>
  <si>
    <t>76598425509</t>
  </si>
  <si>
    <t>10410 Velika Gorica</t>
  </si>
  <si>
    <t>REPREZENTACIJA</t>
  </si>
  <si>
    <t>Ars kopija d.o.o.</t>
  </si>
  <si>
    <t>76506138139</t>
  </si>
  <si>
    <t>GRADSKA PLINARA ZAGREB - OPSKRBA d.o.o.</t>
  </si>
  <si>
    <t>74364571096</t>
  </si>
  <si>
    <t>ENERGIJA</t>
  </si>
  <si>
    <t>Optimus Lab d.o.o.</t>
  </si>
  <si>
    <t>71981294715</t>
  </si>
  <si>
    <t>40 000 Čakovec</t>
  </si>
  <si>
    <t>RAČUNALNE USLUGE</t>
  </si>
  <si>
    <t>Regula, obrt za savjetovanje vl. Ivan Šprajc,</t>
  </si>
  <si>
    <t>BAUHAUS-ZAGREB K.D.</t>
  </si>
  <si>
    <t>71642207963</t>
  </si>
  <si>
    <t>MATERIJAL I SIROVINE</t>
  </si>
  <si>
    <t>Telemach Hrvatska d.o.o.</t>
  </si>
  <si>
    <t>70133616033</t>
  </si>
  <si>
    <t>USLUGE TELEFONA, POŠTE I PRIJEVOZA</t>
  </si>
  <si>
    <t>Neon, obrt za organizaciju i savjetovanje, vl. Nenad Barić, Zagreb, Čakovečka 1b</t>
  </si>
  <si>
    <t>AMELIE SLASTICE d.o.o.</t>
  </si>
  <si>
    <t>65981271372</t>
  </si>
  <si>
    <t>UMJETNIČKA ORGANIZACIJA FORMAT C</t>
  </si>
  <si>
    <t>64616149246</t>
  </si>
  <si>
    <t>HEP-OPSKRBA d.o.o.</t>
  </si>
  <si>
    <t>63073332379</t>
  </si>
  <si>
    <t>NOOVO INTERNET d.o.o. za računalne i srodne djelatnosti</t>
  </si>
  <si>
    <t>62790516285</t>
  </si>
  <si>
    <t>USLUGE PROMIDŽBE I INFORMIRANJA</t>
  </si>
  <si>
    <t>TRGOVINA ZAGREB d.o.o.</t>
  </si>
  <si>
    <t>62429603611</t>
  </si>
  <si>
    <t>MATERIJAL I DIJELOVI ZA TEKUĆE I INVESTICIJSKO ODRŽAVANJE</t>
  </si>
  <si>
    <t>KONZUM d.d.</t>
  </si>
  <si>
    <t>62226620908</t>
  </si>
  <si>
    <t>Gradski ured za obnovu, izgradnju, prostorno uređenje, graditeljstvo, komunalne poslove i promet</t>
  </si>
  <si>
    <t>61817894937</t>
  </si>
  <si>
    <t>SEKVOJA projekt d.o.o.</t>
  </si>
  <si>
    <t>57548406931</t>
  </si>
  <si>
    <t>POTRAŽIVANJA ZA NAKNADE KOJE SE REFUNDIRAJU I PREDUJMOVE</t>
  </si>
  <si>
    <t>VATROLUX d.o.o.</t>
  </si>
  <si>
    <t>54533385136</t>
  </si>
  <si>
    <t>SITNI INVENTAR I AUTO GUME</t>
  </si>
  <si>
    <t>USLUGE TEKUĆEG I INVESTICIJSKOG ODRŽAVANJA</t>
  </si>
  <si>
    <t>KD Vatroslava Lisinskog</t>
  </si>
  <si>
    <t>54493774760</t>
  </si>
  <si>
    <t>KOMPOST I KONTEKST Obrt za permakulturnu edukaciju, vl. Cvijeta Biščević</t>
  </si>
  <si>
    <t>Dubranec</t>
  </si>
  <si>
    <t>HOTEL DA AMEIRA</t>
  </si>
  <si>
    <t>516255142</t>
  </si>
  <si>
    <t>7050-356 Montemor-o-Novo</t>
  </si>
  <si>
    <t>SLUŽBENA PUTOVANJA</t>
  </si>
  <si>
    <t>Kaufland Hrvatska k.d.</t>
  </si>
  <si>
    <t>47432874968</t>
  </si>
  <si>
    <t>MATEA MUNITIĆ MIHOVILOVIĆ</t>
  </si>
  <si>
    <t>44418005896</t>
  </si>
  <si>
    <t>STUDIO ARTLESS</t>
  </si>
  <si>
    <t>39615965867</t>
  </si>
  <si>
    <t>ANTIĆ LUKA</t>
  </si>
  <si>
    <t>31852992814</t>
  </si>
  <si>
    <t>Šibenik</t>
  </si>
  <si>
    <t>A1 Hrvatska d.o.o.</t>
  </si>
  <si>
    <t>29524210204</t>
  </si>
  <si>
    <t>Tea ELEKTRONIK d.o.o.</t>
  </si>
  <si>
    <t>27050468625</t>
  </si>
  <si>
    <t>Plus Hosting Grupa d.o.o.</t>
  </si>
  <si>
    <t>25444746329</t>
  </si>
  <si>
    <t>52100 Pula, Hrvatska</t>
  </si>
  <si>
    <t>ERSTE&amp;STEIERMARKISCHE BANK d.d.</t>
  </si>
  <si>
    <t>23057039320</t>
  </si>
  <si>
    <t>51000 Rijeka</t>
  </si>
  <si>
    <t>STUDENTSKI CENTAR U ZAGREBU</t>
  </si>
  <si>
    <t>22597784145</t>
  </si>
  <si>
    <t>BKR d.o.o.</t>
  </si>
  <si>
    <t>19972711060</t>
  </si>
  <si>
    <t>ZAHVALE I SJEĆANJA D.O.O.</t>
  </si>
  <si>
    <t>18180861064</t>
  </si>
  <si>
    <t>10380 Sveti Ivan Zelina</t>
  </si>
  <si>
    <t>TEDi Poslovanje d.o.o.</t>
  </si>
  <si>
    <t>05614216244</t>
  </si>
  <si>
    <t>10010 Zagreb</t>
  </si>
  <si>
    <t>KONTRA FRONTA</t>
  </si>
  <si>
    <t>04544453835</t>
  </si>
  <si>
    <t>Gradsko stambeno komunalno gospodarstvo d.o.o.</t>
  </si>
  <si>
    <t>03744272526</t>
  </si>
  <si>
    <t>WEB FLOWERS D.O.O. ZA PROIZVODNJU, TRGOVINU I USLUGE</t>
  </si>
  <si>
    <t>03734661950</t>
  </si>
  <si>
    <t>ULAGANJA U ISTRAŽIVANJE RUDNIH BOGATSTAVA</t>
  </si>
  <si>
    <t>JEDAN JEDAN DVA STUDIO, obrt i dizajn, vl. Tomislav Vranić</t>
  </si>
  <si>
    <t>Duga Resa</t>
  </si>
  <si>
    <t>Umjetnička organizacija Grupa Kugla</t>
  </si>
  <si>
    <t>01717189665</t>
  </si>
  <si>
    <t>PROMING HCH PROMET I USLUGE DRUŠTVO S OGRANIČENOM ODGOVORNOŠĆU</t>
  </si>
  <si>
    <t>00799310963</t>
  </si>
  <si>
    <t>10110 ZAGREB</t>
  </si>
  <si>
    <t>UNION d.d.</t>
  </si>
  <si>
    <t>00716582732</t>
  </si>
  <si>
    <t>Offertissima d.o.o.</t>
  </si>
  <si>
    <t>00643859701</t>
  </si>
  <si>
    <t>Sv. Nedelja</t>
  </si>
  <si>
    <t>SMARTCLEAN, USLUŽNI OBRT vl. MARTINA KRIŽANOVIĆ LEKENIK</t>
  </si>
  <si>
    <t>44272 LEKENIK</t>
  </si>
  <si>
    <t>MINISTARSTVO PROSTORNOGA UREĐENJA, GRADITELJSTVA I DRŽAVNE IMOVINE</t>
  </si>
  <si>
    <t>-</t>
  </si>
  <si>
    <t>ZAKUPNINE I NAJAMNINE</t>
  </si>
  <si>
    <t>PLAĆE ZA REDOVAN RAD</t>
  </si>
  <si>
    <t>Sveukupno:</t>
  </si>
  <si>
    <t>OPG Regronom za proizvodnju i usluge,vl. Igor Zlojtro</t>
  </si>
  <si>
    <t>Josipa Vukelić,potraživanja za bolovanje od HZZO-a za zaposlene</t>
  </si>
  <si>
    <t>DOPRINOSI ZA OBVEZNO ZDRAVSTVENO OSIGURANJE</t>
  </si>
  <si>
    <t>MATERIJALNA PRAVA ZAPOSLENICIMA - PREHRANA</t>
  </si>
  <si>
    <t>PLAĆE ZA REDOVAN RAD ZA SVIBANJA 2024</t>
  </si>
  <si>
    <t>ANJA PLETIKOSA_A_UG_D_1_24/5</t>
  </si>
  <si>
    <t>JOSIP BOLONIĆ  _UG_A_04_24</t>
  </si>
  <si>
    <t>PEČUR_PETAR_UG_D_08-24</t>
  </si>
  <si>
    <t>ŽUVELA ANA_UG_A_03_24</t>
  </si>
  <si>
    <t>DOPRINOS ZA OBVEZNO ZDRAVSTVENO</t>
  </si>
  <si>
    <t>OSTALI RASHODI ZA ZAPOSLEME</t>
  </si>
  <si>
    <t>LUKA ANTIĆ, NAKNADA ZA MEĐUMJESNI PRIJEVOZ 05-24</t>
  </si>
  <si>
    <t>TIA POŠTA_UG_06_24/2</t>
  </si>
  <si>
    <t>LUKA KEDŽO , UG_A_10_24</t>
  </si>
  <si>
    <t>BURIĆ ZLATKO_UG_A_08/24</t>
  </si>
  <si>
    <t>PROTRKA_ŠTIMEC MARINA_UG_UM_07_24</t>
  </si>
  <si>
    <t>RUŽIC IGOR UG_A_UM_09_24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</si>
</sst>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8"/>
  <sheetViews>
    <sheetView tabSelected="1" zoomScaleNormal="100" workbookViewId="0">
      <selection activeCell="C10" sqref="C1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24.5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56.41</v>
      </c>
      <c r="E7" s="10">
        <v>3239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56.41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597</v>
      </c>
      <c r="E9" s="10">
        <v>3237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597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41.48</v>
      </c>
      <c r="E11" s="10">
        <v>3239</v>
      </c>
      <c r="F11" s="9" t="s">
        <v>14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41.48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290</v>
      </c>
      <c r="E13" s="10">
        <v>3239</v>
      </c>
      <c r="F13" s="9" t="s">
        <v>14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290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66.16</v>
      </c>
      <c r="E15" s="10">
        <v>3221</v>
      </c>
      <c r="F15" s="9" t="s">
        <v>30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66.16</v>
      </c>
      <c r="E16" s="24"/>
      <c r="F16" s="26"/>
      <c r="G16" s="27"/>
    </row>
    <row r="17" spans="1:7" x14ac:dyDescent="0.25">
      <c r="A17" s="9" t="s">
        <v>31</v>
      </c>
      <c r="B17" s="14"/>
      <c r="C17" s="10" t="s">
        <v>29</v>
      </c>
      <c r="D17" s="18">
        <v>500</v>
      </c>
      <c r="E17" s="10">
        <v>3237</v>
      </c>
      <c r="F17" s="9" t="s">
        <v>20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500</v>
      </c>
      <c r="E18" s="24"/>
      <c r="F18" s="26"/>
      <c r="G18" s="27"/>
    </row>
    <row r="19" spans="1:7" x14ac:dyDescent="0.25">
      <c r="A19" s="9" t="s">
        <v>32</v>
      </c>
      <c r="B19" s="14" t="s">
        <v>33</v>
      </c>
      <c r="C19" s="10" t="s">
        <v>29</v>
      </c>
      <c r="D19" s="18">
        <v>51.44</v>
      </c>
      <c r="E19" s="10">
        <v>3431</v>
      </c>
      <c r="F19" s="9" t="s">
        <v>34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51.44</v>
      </c>
      <c r="E20" s="24"/>
      <c r="F20" s="26"/>
      <c r="G20" s="27"/>
    </row>
    <row r="21" spans="1:7" x14ac:dyDescent="0.25">
      <c r="A21" s="9" t="s">
        <v>35</v>
      </c>
      <c r="B21" s="14" t="s">
        <v>36</v>
      </c>
      <c r="C21" s="10" t="s">
        <v>37</v>
      </c>
      <c r="D21" s="18">
        <v>101.04</v>
      </c>
      <c r="E21" s="10">
        <v>3234</v>
      </c>
      <c r="F21" s="9" t="s">
        <v>38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101.04</v>
      </c>
      <c r="E22" s="24"/>
      <c r="F22" s="26"/>
      <c r="G22" s="27"/>
    </row>
    <row r="23" spans="1:7" x14ac:dyDescent="0.25">
      <c r="A23" s="9" t="s">
        <v>163</v>
      </c>
      <c r="B23" s="14"/>
      <c r="C23" s="10" t="s">
        <v>39</v>
      </c>
      <c r="D23" s="18">
        <v>618.79999999999995</v>
      </c>
      <c r="E23" s="10">
        <v>3239</v>
      </c>
      <c r="F23" s="9" t="s">
        <v>14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618.79999999999995</v>
      </c>
      <c r="E24" s="24"/>
      <c r="F24" s="26"/>
      <c r="G24" s="27"/>
    </row>
    <row r="25" spans="1:7" x14ac:dyDescent="0.25">
      <c r="A25" s="9" t="s">
        <v>40</v>
      </c>
      <c r="B25" s="14"/>
      <c r="C25" s="10" t="s">
        <v>19</v>
      </c>
      <c r="D25" s="18">
        <v>330</v>
      </c>
      <c r="E25" s="10">
        <v>3237</v>
      </c>
      <c r="F25" s="9" t="s">
        <v>20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330</v>
      </c>
      <c r="E26" s="24"/>
      <c r="F26" s="26"/>
      <c r="G26" s="27"/>
    </row>
    <row r="27" spans="1:7" x14ac:dyDescent="0.25">
      <c r="A27" s="9" t="s">
        <v>41</v>
      </c>
      <c r="B27" s="14"/>
      <c r="C27" s="10" t="s">
        <v>42</v>
      </c>
      <c r="D27" s="18">
        <v>60</v>
      </c>
      <c r="E27" s="10">
        <v>3239</v>
      </c>
      <c r="F27" s="9" t="s">
        <v>14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60</v>
      </c>
      <c r="E28" s="24"/>
      <c r="F28" s="26"/>
      <c r="G28" s="27"/>
    </row>
    <row r="29" spans="1:7" x14ac:dyDescent="0.25">
      <c r="A29" s="9" t="s">
        <v>43</v>
      </c>
      <c r="B29" s="14" t="s">
        <v>44</v>
      </c>
      <c r="C29" s="10" t="s">
        <v>45</v>
      </c>
      <c r="D29" s="18">
        <v>981.25</v>
      </c>
      <c r="E29" s="10">
        <v>3239</v>
      </c>
      <c r="F29" s="9" t="s">
        <v>14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981.25</v>
      </c>
      <c r="E30" s="24"/>
      <c r="F30" s="26"/>
      <c r="G30" s="27"/>
    </row>
    <row r="31" spans="1:7" x14ac:dyDescent="0.25">
      <c r="A31" s="9" t="s">
        <v>46</v>
      </c>
      <c r="B31" s="14" t="s">
        <v>47</v>
      </c>
      <c r="C31" s="10" t="s">
        <v>29</v>
      </c>
      <c r="D31" s="18">
        <v>18.32</v>
      </c>
      <c r="E31" s="10">
        <v>3221</v>
      </c>
      <c r="F31" s="9" t="s">
        <v>30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18.32</v>
      </c>
      <c r="E32" s="24"/>
      <c r="F32" s="26"/>
      <c r="G32" s="27"/>
    </row>
    <row r="33" spans="1:7" x14ac:dyDescent="0.25">
      <c r="A33" s="9" t="s">
        <v>48</v>
      </c>
      <c r="B33" s="14" t="s">
        <v>49</v>
      </c>
      <c r="C33" s="10" t="s">
        <v>19</v>
      </c>
      <c r="D33" s="18">
        <v>238.79</v>
      </c>
      <c r="E33" s="10">
        <v>3234</v>
      </c>
      <c r="F33" s="9" t="s">
        <v>38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238.79</v>
      </c>
      <c r="E34" s="24"/>
      <c r="F34" s="26"/>
      <c r="G34" s="27"/>
    </row>
    <row r="35" spans="1:7" x14ac:dyDescent="0.25">
      <c r="A35" s="9" t="s">
        <v>50</v>
      </c>
      <c r="B35" s="14" t="s">
        <v>51</v>
      </c>
      <c r="C35" s="10" t="s">
        <v>19</v>
      </c>
      <c r="D35" s="18">
        <v>284.02</v>
      </c>
      <c r="E35" s="10">
        <v>3212</v>
      </c>
      <c r="F35" s="9" t="s">
        <v>52</v>
      </c>
      <c r="G35" s="28" t="s">
        <v>15</v>
      </c>
    </row>
    <row r="36" spans="1:7" x14ac:dyDescent="0.25">
      <c r="A36" s="9"/>
      <c r="B36" s="14"/>
      <c r="C36" s="10"/>
      <c r="D36" s="18">
        <v>3.98</v>
      </c>
      <c r="E36" s="10">
        <v>3239</v>
      </c>
      <c r="F36" s="9" t="s">
        <v>14</v>
      </c>
      <c r="G36" s="29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SUM(D35:D36)</f>
        <v>288</v>
      </c>
      <c r="E37" s="24"/>
      <c r="F37" s="26"/>
      <c r="G37" s="27"/>
    </row>
    <row r="38" spans="1:7" x14ac:dyDescent="0.25">
      <c r="A38" s="9" t="s">
        <v>53</v>
      </c>
      <c r="B38" s="14" t="s">
        <v>54</v>
      </c>
      <c r="C38" s="10" t="s">
        <v>29</v>
      </c>
      <c r="D38" s="18">
        <v>159.27000000000001</v>
      </c>
      <c r="E38" s="10">
        <v>3236</v>
      </c>
      <c r="F38" s="9" t="s">
        <v>55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159.27000000000001</v>
      </c>
      <c r="E39" s="24"/>
      <c r="F39" s="26"/>
      <c r="G39" s="27"/>
    </row>
    <row r="40" spans="1:7" x14ac:dyDescent="0.25">
      <c r="A40" s="9" t="s">
        <v>56</v>
      </c>
      <c r="B40" s="14" t="s">
        <v>57</v>
      </c>
      <c r="C40" s="10" t="s">
        <v>58</v>
      </c>
      <c r="D40" s="18">
        <v>88.95</v>
      </c>
      <c r="E40" s="10">
        <v>3293</v>
      </c>
      <c r="F40" s="9" t="s">
        <v>59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88.95</v>
      </c>
      <c r="E41" s="24"/>
      <c r="F41" s="26"/>
      <c r="G41" s="27"/>
    </row>
    <row r="42" spans="1:7" x14ac:dyDescent="0.25">
      <c r="A42" s="9" t="s">
        <v>60</v>
      </c>
      <c r="B42" s="14" t="s">
        <v>61</v>
      </c>
      <c r="C42" s="10" t="s">
        <v>37</v>
      </c>
      <c r="D42" s="18">
        <v>140</v>
      </c>
      <c r="E42" s="10">
        <v>3239</v>
      </c>
      <c r="F42" s="9" t="s">
        <v>14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140</v>
      </c>
      <c r="E43" s="24"/>
      <c r="F43" s="26"/>
      <c r="G43" s="27"/>
    </row>
    <row r="44" spans="1:7" x14ac:dyDescent="0.25">
      <c r="A44" s="9" t="s">
        <v>62</v>
      </c>
      <c r="B44" s="14" t="s">
        <v>63</v>
      </c>
      <c r="C44" s="10" t="s">
        <v>19</v>
      </c>
      <c r="D44" s="18">
        <v>311.31</v>
      </c>
      <c r="E44" s="10">
        <v>3223</v>
      </c>
      <c r="F44" s="9" t="s">
        <v>64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311.31</v>
      </c>
      <c r="E45" s="24"/>
      <c r="F45" s="26"/>
      <c r="G45" s="27"/>
    </row>
    <row r="46" spans="1:7" x14ac:dyDescent="0.25">
      <c r="A46" s="9" t="s">
        <v>65</v>
      </c>
      <c r="B46" s="14" t="s">
        <v>66</v>
      </c>
      <c r="C46" s="10" t="s">
        <v>67</v>
      </c>
      <c r="D46" s="18">
        <v>171.88</v>
      </c>
      <c r="E46" s="10">
        <v>3238</v>
      </c>
      <c r="F46" s="9" t="s">
        <v>68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171.88</v>
      </c>
      <c r="E47" s="24"/>
      <c r="F47" s="26"/>
      <c r="G47" s="27"/>
    </row>
    <row r="48" spans="1:7" x14ac:dyDescent="0.25">
      <c r="A48" s="9" t="s">
        <v>69</v>
      </c>
      <c r="B48" s="14"/>
      <c r="C48" s="10" t="s">
        <v>37</v>
      </c>
      <c r="D48" s="18">
        <v>130</v>
      </c>
      <c r="E48" s="10">
        <v>3237</v>
      </c>
      <c r="F48" s="9" t="s">
        <v>20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130</v>
      </c>
      <c r="E49" s="24"/>
      <c r="F49" s="26"/>
      <c r="G49" s="27"/>
    </row>
    <row r="50" spans="1:7" x14ac:dyDescent="0.25">
      <c r="A50" s="9" t="s">
        <v>70</v>
      </c>
      <c r="B50" s="14" t="s">
        <v>71</v>
      </c>
      <c r="C50" s="10" t="s">
        <v>19</v>
      </c>
      <c r="D50" s="18">
        <v>58.86</v>
      </c>
      <c r="E50" s="10">
        <v>3221</v>
      </c>
      <c r="F50" s="9" t="s">
        <v>30</v>
      </c>
      <c r="G50" s="28" t="s">
        <v>15</v>
      </c>
    </row>
    <row r="51" spans="1:7" x14ac:dyDescent="0.25">
      <c r="A51" s="9"/>
      <c r="B51" s="14"/>
      <c r="C51" s="10"/>
      <c r="D51" s="18">
        <v>79.66</v>
      </c>
      <c r="E51" s="10">
        <v>3222</v>
      </c>
      <c r="F51" s="9" t="s">
        <v>72</v>
      </c>
      <c r="G51" s="29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SUM(D50:D51)</f>
        <v>138.51999999999998</v>
      </c>
      <c r="E52" s="24"/>
      <c r="F52" s="26"/>
      <c r="G52" s="27"/>
    </row>
    <row r="53" spans="1:7" x14ac:dyDescent="0.25">
      <c r="A53" s="9" t="s">
        <v>73</v>
      </c>
      <c r="B53" s="14" t="s">
        <v>74</v>
      </c>
      <c r="C53" s="10" t="s">
        <v>19</v>
      </c>
      <c r="D53" s="18">
        <v>105.61</v>
      </c>
      <c r="E53" s="10">
        <v>3231</v>
      </c>
      <c r="F53" s="9" t="s">
        <v>75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105.61</v>
      </c>
      <c r="E54" s="24"/>
      <c r="F54" s="26"/>
      <c r="G54" s="27"/>
    </row>
    <row r="55" spans="1:7" x14ac:dyDescent="0.25">
      <c r="A55" s="9" t="s">
        <v>76</v>
      </c>
      <c r="B55" s="14"/>
      <c r="C55" s="10" t="s">
        <v>37</v>
      </c>
      <c r="D55" s="18">
        <v>200</v>
      </c>
      <c r="E55" s="10">
        <v>3237</v>
      </c>
      <c r="F55" s="9" t="s">
        <v>20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200</v>
      </c>
      <c r="E56" s="24"/>
      <c r="F56" s="26"/>
      <c r="G56" s="27"/>
    </row>
    <row r="57" spans="1:7" x14ac:dyDescent="0.25">
      <c r="A57" s="9" t="s">
        <v>77</v>
      </c>
      <c r="B57" s="14" t="s">
        <v>78</v>
      </c>
      <c r="C57" s="10" t="s">
        <v>37</v>
      </c>
      <c r="D57" s="18">
        <v>179.18</v>
      </c>
      <c r="E57" s="10">
        <v>3293</v>
      </c>
      <c r="F57" s="9" t="s">
        <v>59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179.18</v>
      </c>
      <c r="E58" s="24"/>
      <c r="F58" s="26"/>
      <c r="G58" s="27"/>
    </row>
    <row r="59" spans="1:7" x14ac:dyDescent="0.25">
      <c r="A59" s="9" t="s">
        <v>79</v>
      </c>
      <c r="B59" s="14" t="s">
        <v>80</v>
      </c>
      <c r="C59" s="10" t="s">
        <v>29</v>
      </c>
      <c r="D59" s="18">
        <v>600</v>
      </c>
      <c r="E59" s="10">
        <v>3237</v>
      </c>
      <c r="F59" s="9" t="s">
        <v>20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600</v>
      </c>
      <c r="E60" s="24"/>
      <c r="F60" s="26"/>
      <c r="G60" s="27"/>
    </row>
    <row r="61" spans="1:7" x14ac:dyDescent="0.25">
      <c r="A61" s="9" t="s">
        <v>81</v>
      </c>
      <c r="B61" s="14" t="s">
        <v>82</v>
      </c>
      <c r="C61" s="10" t="s">
        <v>29</v>
      </c>
      <c r="D61" s="18">
        <v>722.28</v>
      </c>
      <c r="E61" s="10">
        <v>3223</v>
      </c>
      <c r="F61" s="9" t="s">
        <v>64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722.28</v>
      </c>
      <c r="E62" s="24"/>
      <c r="F62" s="26"/>
      <c r="G62" s="27"/>
    </row>
    <row r="63" spans="1:7" x14ac:dyDescent="0.25">
      <c r="A63" s="9" t="s">
        <v>83</v>
      </c>
      <c r="B63" s="14" t="s">
        <v>84</v>
      </c>
      <c r="C63" s="10" t="s">
        <v>37</v>
      </c>
      <c r="D63" s="18">
        <v>93.51</v>
      </c>
      <c r="E63" s="10">
        <v>3233</v>
      </c>
      <c r="F63" s="9" t="s">
        <v>85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93.51</v>
      </c>
      <c r="E64" s="24"/>
      <c r="F64" s="26"/>
      <c r="G64" s="27"/>
    </row>
    <row r="65" spans="1:7" x14ac:dyDescent="0.25">
      <c r="A65" s="9" t="s">
        <v>86</v>
      </c>
      <c r="B65" s="14" t="s">
        <v>87</v>
      </c>
      <c r="C65" s="10" t="s">
        <v>29</v>
      </c>
      <c r="D65" s="18">
        <v>8.5</v>
      </c>
      <c r="E65" s="10">
        <v>3224</v>
      </c>
      <c r="F65" s="9" t="s">
        <v>88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8.5</v>
      </c>
      <c r="E66" s="24"/>
      <c r="F66" s="26"/>
      <c r="G66" s="27"/>
    </row>
    <row r="67" spans="1:7" x14ac:dyDescent="0.25">
      <c r="A67" s="9" t="s">
        <v>89</v>
      </c>
      <c r="B67" s="14" t="s">
        <v>90</v>
      </c>
      <c r="C67" s="10" t="s">
        <v>29</v>
      </c>
      <c r="D67" s="18">
        <v>27.95</v>
      </c>
      <c r="E67" s="10">
        <v>3293</v>
      </c>
      <c r="F67" s="9" t="s">
        <v>59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27.95</v>
      </c>
      <c r="E68" s="24"/>
      <c r="F68" s="26"/>
      <c r="G68" s="27"/>
    </row>
    <row r="69" spans="1:7" x14ac:dyDescent="0.25">
      <c r="A69" s="9" t="s">
        <v>91</v>
      </c>
      <c r="B69" s="14" t="s">
        <v>92</v>
      </c>
      <c r="C69" s="10" t="s">
        <v>29</v>
      </c>
      <c r="D69" s="18">
        <v>287.44</v>
      </c>
      <c r="E69" s="10">
        <v>3234</v>
      </c>
      <c r="F69" s="9" t="s">
        <v>38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287.44</v>
      </c>
      <c r="E70" s="24"/>
      <c r="F70" s="26"/>
      <c r="G70" s="27"/>
    </row>
    <row r="71" spans="1:7" x14ac:dyDescent="0.25">
      <c r="A71" s="9" t="s">
        <v>93</v>
      </c>
      <c r="B71" s="14" t="s">
        <v>94</v>
      </c>
      <c r="C71" s="10" t="s">
        <v>29</v>
      </c>
      <c r="D71" s="18">
        <v>126.99</v>
      </c>
      <c r="E71" s="10">
        <v>1291</v>
      </c>
      <c r="F71" s="9" t="s">
        <v>95</v>
      </c>
      <c r="G71" s="28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126.99</v>
      </c>
      <c r="E72" s="24"/>
      <c r="F72" s="26"/>
      <c r="G72" s="27"/>
    </row>
    <row r="73" spans="1:7" x14ac:dyDescent="0.25">
      <c r="A73" s="9" t="s">
        <v>96</v>
      </c>
      <c r="B73" s="14" t="s">
        <v>97</v>
      </c>
      <c r="C73" s="10" t="s">
        <v>29</v>
      </c>
      <c r="D73" s="18">
        <v>177.19</v>
      </c>
      <c r="E73" s="10">
        <v>3225</v>
      </c>
      <c r="F73" s="9" t="s">
        <v>98</v>
      </c>
      <c r="G73" s="28" t="s">
        <v>15</v>
      </c>
    </row>
    <row r="74" spans="1:7" x14ac:dyDescent="0.25">
      <c r="A74" s="9"/>
      <c r="B74" s="14"/>
      <c r="C74" s="10"/>
      <c r="D74" s="18">
        <v>38.15</v>
      </c>
      <c r="E74" s="10">
        <v>3232</v>
      </c>
      <c r="F74" s="9" t="s">
        <v>99</v>
      </c>
      <c r="G74" s="29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SUM(D73:D74)</f>
        <v>215.34</v>
      </c>
      <c r="E75" s="24"/>
      <c r="F75" s="26"/>
      <c r="G75" s="27"/>
    </row>
    <row r="76" spans="1:7" x14ac:dyDescent="0.25">
      <c r="A76" s="9" t="s">
        <v>100</v>
      </c>
      <c r="B76" s="14" t="s">
        <v>101</v>
      </c>
      <c r="C76" s="10" t="s">
        <v>37</v>
      </c>
      <c r="D76" s="18">
        <v>1046.3399999999999</v>
      </c>
      <c r="E76" s="10">
        <v>3223</v>
      </c>
      <c r="F76" s="9" t="s">
        <v>64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1046.3399999999999</v>
      </c>
      <c r="E77" s="24"/>
      <c r="F77" s="26"/>
      <c r="G77" s="27"/>
    </row>
    <row r="78" spans="1:7" ht="30" x14ac:dyDescent="0.25">
      <c r="A78" s="36" t="s">
        <v>102</v>
      </c>
      <c r="B78" s="14"/>
      <c r="C78" s="10" t="s">
        <v>103</v>
      </c>
      <c r="D78" s="18">
        <v>199.8</v>
      </c>
      <c r="E78" s="10">
        <v>3239</v>
      </c>
      <c r="F78" s="9" t="s">
        <v>14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199.8</v>
      </c>
      <c r="E79" s="24"/>
      <c r="F79" s="26"/>
      <c r="G79" s="27"/>
    </row>
    <row r="80" spans="1:7" x14ac:dyDescent="0.25">
      <c r="A80" s="9" t="s">
        <v>104</v>
      </c>
      <c r="B80" s="14" t="s">
        <v>105</v>
      </c>
      <c r="C80" s="10" t="s">
        <v>106</v>
      </c>
      <c r="D80" s="18">
        <v>160</v>
      </c>
      <c r="E80" s="10">
        <v>3211</v>
      </c>
      <c r="F80" s="9" t="s">
        <v>107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160</v>
      </c>
      <c r="E81" s="24"/>
      <c r="F81" s="26"/>
      <c r="G81" s="27"/>
    </row>
    <row r="82" spans="1:7" x14ac:dyDescent="0.25">
      <c r="A82" s="9" t="s">
        <v>108</v>
      </c>
      <c r="B82" s="14" t="s">
        <v>109</v>
      </c>
      <c r="C82" s="10" t="s">
        <v>29</v>
      </c>
      <c r="D82" s="18">
        <v>245.99</v>
      </c>
      <c r="E82" s="10">
        <v>1291</v>
      </c>
      <c r="F82" s="9" t="s">
        <v>95</v>
      </c>
      <c r="G82" s="28" t="s">
        <v>15</v>
      </c>
    </row>
    <row r="83" spans="1:7" x14ac:dyDescent="0.25">
      <c r="A83" s="9"/>
      <c r="B83" s="14"/>
      <c r="C83" s="10"/>
      <c r="D83" s="18">
        <v>3.99</v>
      </c>
      <c r="E83" s="10">
        <v>3222</v>
      </c>
      <c r="F83" s="9" t="s">
        <v>72</v>
      </c>
      <c r="G83" s="29" t="s">
        <v>15</v>
      </c>
    </row>
    <row r="84" spans="1:7" ht="27" customHeight="1" thickBot="1" x14ac:dyDescent="0.3">
      <c r="A84" s="22" t="s">
        <v>16</v>
      </c>
      <c r="B84" s="23"/>
      <c r="C84" s="24"/>
      <c r="D84" s="25">
        <f>SUM(D82:D83)</f>
        <v>249.98000000000002</v>
      </c>
      <c r="E84" s="24"/>
      <c r="F84" s="26"/>
      <c r="G84" s="27"/>
    </row>
    <row r="85" spans="1:7" x14ac:dyDescent="0.25">
      <c r="A85" s="9" t="s">
        <v>110</v>
      </c>
      <c r="B85" s="14" t="s">
        <v>111</v>
      </c>
      <c r="C85" s="10" t="s">
        <v>19</v>
      </c>
      <c r="D85" s="18">
        <v>117.11</v>
      </c>
      <c r="E85" s="10">
        <v>3211</v>
      </c>
      <c r="F85" s="9" t="s">
        <v>107</v>
      </c>
      <c r="G85" s="28" t="s">
        <v>15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117.11</v>
      </c>
      <c r="E86" s="24"/>
      <c r="F86" s="26"/>
      <c r="G86" s="27"/>
    </row>
    <row r="87" spans="1:7" x14ac:dyDescent="0.25">
      <c r="A87" s="9" t="s">
        <v>112</v>
      </c>
      <c r="B87" s="14" t="s">
        <v>113</v>
      </c>
      <c r="C87" s="10" t="s">
        <v>29</v>
      </c>
      <c r="D87" s="18">
        <v>250</v>
      </c>
      <c r="E87" s="10">
        <v>3237</v>
      </c>
      <c r="F87" s="9" t="s">
        <v>20</v>
      </c>
      <c r="G87" s="28" t="s">
        <v>15</v>
      </c>
    </row>
    <row r="88" spans="1:7" ht="27" customHeight="1" thickBot="1" x14ac:dyDescent="0.3">
      <c r="A88" s="22" t="s">
        <v>16</v>
      </c>
      <c r="B88" s="23"/>
      <c r="C88" s="24"/>
      <c r="D88" s="25">
        <f>SUM(D87:D87)</f>
        <v>250</v>
      </c>
      <c r="E88" s="24"/>
      <c r="F88" s="26"/>
      <c r="G88" s="27"/>
    </row>
    <row r="89" spans="1:7" x14ac:dyDescent="0.25">
      <c r="A89" s="9" t="s">
        <v>114</v>
      </c>
      <c r="B89" s="14" t="s">
        <v>115</v>
      </c>
      <c r="C89" s="10" t="s">
        <v>116</v>
      </c>
      <c r="D89" s="18">
        <v>229.01</v>
      </c>
      <c r="E89" s="10">
        <v>3212</v>
      </c>
      <c r="F89" s="9" t="s">
        <v>52</v>
      </c>
      <c r="G89" s="28" t="s">
        <v>15</v>
      </c>
    </row>
    <row r="90" spans="1:7" ht="27" customHeight="1" thickBot="1" x14ac:dyDescent="0.3">
      <c r="A90" s="22" t="s">
        <v>16</v>
      </c>
      <c r="B90" s="23"/>
      <c r="C90" s="24"/>
      <c r="D90" s="25">
        <f>SUM(D89:D89)</f>
        <v>229.01</v>
      </c>
      <c r="E90" s="24"/>
      <c r="F90" s="26"/>
      <c r="G90" s="27"/>
    </row>
    <row r="91" spans="1:7" x14ac:dyDescent="0.25">
      <c r="A91" s="9" t="s">
        <v>117</v>
      </c>
      <c r="B91" s="14" t="s">
        <v>118</v>
      </c>
      <c r="C91" s="10" t="s">
        <v>13</v>
      </c>
      <c r="D91" s="18">
        <v>23.76</v>
      </c>
      <c r="E91" s="10">
        <v>3231</v>
      </c>
      <c r="F91" s="9" t="s">
        <v>75</v>
      </c>
      <c r="G91" s="28" t="s">
        <v>15</v>
      </c>
    </row>
    <row r="92" spans="1:7" ht="27" customHeight="1" thickBot="1" x14ac:dyDescent="0.3">
      <c r="A92" s="22" t="s">
        <v>16</v>
      </c>
      <c r="B92" s="23"/>
      <c r="C92" s="24"/>
      <c r="D92" s="25">
        <f>SUM(D91:D91)</f>
        <v>23.76</v>
      </c>
      <c r="E92" s="24"/>
      <c r="F92" s="26"/>
      <c r="G92" s="27"/>
    </row>
    <row r="93" spans="1:7" x14ac:dyDescent="0.25">
      <c r="A93" s="9" t="s">
        <v>119</v>
      </c>
      <c r="B93" s="14" t="s">
        <v>120</v>
      </c>
      <c r="C93" s="10" t="s">
        <v>29</v>
      </c>
      <c r="D93" s="18">
        <v>9</v>
      </c>
      <c r="E93" s="10">
        <v>3239</v>
      </c>
      <c r="F93" s="9" t="s">
        <v>14</v>
      </c>
      <c r="G93" s="28" t="s">
        <v>15</v>
      </c>
    </row>
    <row r="94" spans="1:7" ht="27" customHeight="1" thickBot="1" x14ac:dyDescent="0.3">
      <c r="A94" s="22" t="s">
        <v>16</v>
      </c>
      <c r="B94" s="23"/>
      <c r="C94" s="24"/>
      <c r="D94" s="25">
        <f>SUM(D93:D93)</f>
        <v>9</v>
      </c>
      <c r="E94" s="24"/>
      <c r="F94" s="26"/>
      <c r="G94" s="27"/>
    </row>
    <row r="95" spans="1:7" x14ac:dyDescent="0.25">
      <c r="A95" s="9" t="s">
        <v>121</v>
      </c>
      <c r="B95" s="14" t="s">
        <v>122</v>
      </c>
      <c r="C95" s="10" t="s">
        <v>123</v>
      </c>
      <c r="D95" s="18">
        <v>20.239999999999998</v>
      </c>
      <c r="E95" s="10">
        <v>1291</v>
      </c>
      <c r="F95" s="9" t="s">
        <v>95</v>
      </c>
      <c r="G95" s="28" t="s">
        <v>15</v>
      </c>
    </row>
    <row r="96" spans="1:7" ht="27" customHeight="1" thickBot="1" x14ac:dyDescent="0.3">
      <c r="A96" s="22" t="s">
        <v>16</v>
      </c>
      <c r="B96" s="23"/>
      <c r="C96" s="24"/>
      <c r="D96" s="25">
        <f>SUM(D95:D95)</f>
        <v>20.239999999999998</v>
      </c>
      <c r="E96" s="24"/>
      <c r="F96" s="26"/>
      <c r="G96" s="27"/>
    </row>
    <row r="97" spans="1:7" x14ac:dyDescent="0.25">
      <c r="A97" s="9" t="s">
        <v>124</v>
      </c>
      <c r="B97" s="14" t="s">
        <v>125</v>
      </c>
      <c r="C97" s="10" t="s">
        <v>126</v>
      </c>
      <c r="D97" s="18">
        <v>17.72</v>
      </c>
      <c r="E97" s="10">
        <v>3431</v>
      </c>
      <c r="F97" s="9" t="s">
        <v>34</v>
      </c>
      <c r="G97" s="28" t="s">
        <v>15</v>
      </c>
    </row>
    <row r="98" spans="1:7" ht="27" customHeight="1" thickBot="1" x14ac:dyDescent="0.3">
      <c r="A98" s="22" t="s">
        <v>16</v>
      </c>
      <c r="B98" s="23"/>
      <c r="C98" s="24"/>
      <c r="D98" s="25">
        <f>SUM(D97:D97)</f>
        <v>17.72</v>
      </c>
      <c r="E98" s="24"/>
      <c r="F98" s="26"/>
      <c r="G98" s="27"/>
    </row>
    <row r="99" spans="1:7" x14ac:dyDescent="0.25">
      <c r="A99" s="9" t="s">
        <v>127</v>
      </c>
      <c r="B99" s="14" t="s">
        <v>128</v>
      </c>
      <c r="C99" s="10" t="s">
        <v>29</v>
      </c>
      <c r="D99" s="18">
        <v>114.63</v>
      </c>
      <c r="E99" s="10">
        <v>3237</v>
      </c>
      <c r="F99" s="9" t="s">
        <v>20</v>
      </c>
      <c r="G99" s="28" t="s">
        <v>15</v>
      </c>
    </row>
    <row r="100" spans="1:7" ht="27" customHeight="1" thickBot="1" x14ac:dyDescent="0.3">
      <c r="A100" s="22" t="s">
        <v>16</v>
      </c>
      <c r="B100" s="23"/>
      <c r="C100" s="24"/>
      <c r="D100" s="25">
        <f>SUM(D99:D99)</f>
        <v>114.63</v>
      </c>
      <c r="E100" s="24"/>
      <c r="F100" s="26"/>
      <c r="G100" s="27"/>
    </row>
    <row r="101" spans="1:7" x14ac:dyDescent="0.25">
      <c r="A101" s="9" t="s">
        <v>129</v>
      </c>
      <c r="B101" s="14" t="s">
        <v>130</v>
      </c>
      <c r="C101" s="10" t="s">
        <v>29</v>
      </c>
      <c r="D101" s="18">
        <v>9.85</v>
      </c>
      <c r="E101" s="10">
        <v>3224</v>
      </c>
      <c r="F101" s="9" t="s">
        <v>88</v>
      </c>
      <c r="G101" s="28" t="s">
        <v>15</v>
      </c>
    </row>
    <row r="102" spans="1:7" ht="27" customHeight="1" thickBot="1" x14ac:dyDescent="0.3">
      <c r="A102" s="22" t="s">
        <v>16</v>
      </c>
      <c r="B102" s="23"/>
      <c r="C102" s="24"/>
      <c r="D102" s="25">
        <f>SUM(D101:D101)</f>
        <v>9.85</v>
      </c>
      <c r="E102" s="24"/>
      <c r="F102" s="26"/>
      <c r="G102" s="27"/>
    </row>
    <row r="103" spans="1:7" x14ac:dyDescent="0.25">
      <c r="A103" s="9" t="s">
        <v>131</v>
      </c>
      <c r="B103" s="14" t="s">
        <v>132</v>
      </c>
      <c r="C103" s="10" t="s">
        <v>133</v>
      </c>
      <c r="D103" s="18">
        <v>11.03</v>
      </c>
      <c r="E103" s="10">
        <v>3231</v>
      </c>
      <c r="F103" s="9" t="s">
        <v>75</v>
      </c>
      <c r="G103" s="28" t="s">
        <v>15</v>
      </c>
    </row>
    <row r="104" spans="1:7" ht="27" customHeight="1" thickBot="1" x14ac:dyDescent="0.3">
      <c r="A104" s="22" t="s">
        <v>16</v>
      </c>
      <c r="B104" s="23"/>
      <c r="C104" s="24"/>
      <c r="D104" s="25">
        <f>SUM(D103:D103)</f>
        <v>11.03</v>
      </c>
      <c r="E104" s="24"/>
      <c r="F104" s="26"/>
      <c r="G104" s="27"/>
    </row>
    <row r="105" spans="1:7" x14ac:dyDescent="0.25">
      <c r="A105" s="9" t="s">
        <v>134</v>
      </c>
      <c r="B105" s="14" t="s">
        <v>135</v>
      </c>
      <c r="C105" s="10" t="s">
        <v>136</v>
      </c>
      <c r="D105" s="18">
        <v>23.3</v>
      </c>
      <c r="E105" s="10">
        <v>3233</v>
      </c>
      <c r="F105" s="9" t="s">
        <v>85</v>
      </c>
      <c r="G105" s="28" t="s">
        <v>15</v>
      </c>
    </row>
    <row r="106" spans="1:7" ht="27" customHeight="1" thickBot="1" x14ac:dyDescent="0.3">
      <c r="A106" s="22" t="s">
        <v>16</v>
      </c>
      <c r="B106" s="23"/>
      <c r="C106" s="24"/>
      <c r="D106" s="25">
        <f>SUM(D105:D105)</f>
        <v>23.3</v>
      </c>
      <c r="E106" s="24"/>
      <c r="F106" s="26"/>
      <c r="G106" s="27"/>
    </row>
    <row r="107" spans="1:7" x14ac:dyDescent="0.25">
      <c r="A107" s="9" t="s">
        <v>137</v>
      </c>
      <c r="B107" s="14" t="s">
        <v>138</v>
      </c>
      <c r="C107" s="10" t="s">
        <v>29</v>
      </c>
      <c r="D107" s="18">
        <v>155</v>
      </c>
      <c r="E107" s="10">
        <v>3239</v>
      </c>
      <c r="F107" s="9" t="s">
        <v>14</v>
      </c>
      <c r="G107" s="28" t="s">
        <v>15</v>
      </c>
    </row>
    <row r="108" spans="1:7" ht="27" customHeight="1" thickBot="1" x14ac:dyDescent="0.3">
      <c r="A108" s="22" t="s">
        <v>16</v>
      </c>
      <c r="B108" s="23"/>
      <c r="C108" s="24"/>
      <c r="D108" s="25">
        <f>SUM(D107:D107)</f>
        <v>155</v>
      </c>
      <c r="E108" s="24"/>
      <c r="F108" s="26"/>
      <c r="G108" s="27"/>
    </row>
    <row r="109" spans="1:7" x14ac:dyDescent="0.25">
      <c r="A109" s="9" t="s">
        <v>139</v>
      </c>
      <c r="B109" s="14" t="s">
        <v>140</v>
      </c>
      <c r="C109" s="10" t="s">
        <v>29</v>
      </c>
      <c r="D109" s="18">
        <v>2308.0700000000002</v>
      </c>
      <c r="E109" s="10">
        <v>3234</v>
      </c>
      <c r="F109" s="9" t="s">
        <v>38</v>
      </c>
      <c r="G109" s="28" t="s">
        <v>15</v>
      </c>
    </row>
    <row r="110" spans="1:7" ht="27" customHeight="1" thickBot="1" x14ac:dyDescent="0.3">
      <c r="A110" s="22" t="s">
        <v>16</v>
      </c>
      <c r="B110" s="23"/>
      <c r="C110" s="24"/>
      <c r="D110" s="25">
        <f>SUM(D109:D109)</f>
        <v>2308.0700000000002</v>
      </c>
      <c r="E110" s="24"/>
      <c r="F110" s="26"/>
      <c r="G110" s="27"/>
    </row>
    <row r="111" spans="1:7" x14ac:dyDescent="0.25">
      <c r="A111" s="9" t="s">
        <v>141</v>
      </c>
      <c r="B111" s="14" t="s">
        <v>142</v>
      </c>
      <c r="C111" s="10" t="s">
        <v>23</v>
      </c>
      <c r="D111" s="18">
        <v>144.91</v>
      </c>
      <c r="E111" s="10">
        <v>4251</v>
      </c>
      <c r="F111" s="9" t="s">
        <v>143</v>
      </c>
      <c r="G111" s="28" t="s">
        <v>15</v>
      </c>
    </row>
    <row r="112" spans="1:7" ht="27" customHeight="1" thickBot="1" x14ac:dyDescent="0.3">
      <c r="A112" s="22" t="s">
        <v>16</v>
      </c>
      <c r="B112" s="23"/>
      <c r="C112" s="24"/>
      <c r="D112" s="25">
        <f>SUM(D111:D111)</f>
        <v>144.91</v>
      </c>
      <c r="E112" s="24"/>
      <c r="F112" s="26"/>
      <c r="G112" s="27"/>
    </row>
    <row r="113" spans="1:7" x14ac:dyDescent="0.25">
      <c r="A113" s="9" t="s">
        <v>144</v>
      </c>
      <c r="B113" s="14"/>
      <c r="C113" s="10" t="s">
        <v>145</v>
      </c>
      <c r="D113" s="18">
        <v>150</v>
      </c>
      <c r="E113" s="10">
        <v>3237</v>
      </c>
      <c r="F113" s="9" t="s">
        <v>20</v>
      </c>
      <c r="G113" s="28" t="s">
        <v>15</v>
      </c>
    </row>
    <row r="114" spans="1:7" ht="27" customHeight="1" thickBot="1" x14ac:dyDescent="0.3">
      <c r="A114" s="22" t="s">
        <v>16</v>
      </c>
      <c r="B114" s="23"/>
      <c r="C114" s="24"/>
      <c r="D114" s="25">
        <f>SUM(D113:D113)</f>
        <v>150</v>
      </c>
      <c r="E114" s="24"/>
      <c r="F114" s="26"/>
      <c r="G114" s="27"/>
    </row>
    <row r="115" spans="1:7" x14ac:dyDescent="0.25">
      <c r="A115" s="9" t="s">
        <v>146</v>
      </c>
      <c r="B115" s="14" t="s">
        <v>147</v>
      </c>
      <c r="C115" s="10" t="s">
        <v>37</v>
      </c>
      <c r="D115" s="18">
        <v>800</v>
      </c>
      <c r="E115" s="10">
        <v>3237</v>
      </c>
      <c r="F115" s="9" t="s">
        <v>20</v>
      </c>
      <c r="G115" s="28" t="s">
        <v>15</v>
      </c>
    </row>
    <row r="116" spans="1:7" ht="27" customHeight="1" thickBot="1" x14ac:dyDescent="0.3">
      <c r="A116" s="22" t="s">
        <v>16</v>
      </c>
      <c r="B116" s="23"/>
      <c r="C116" s="24"/>
      <c r="D116" s="25">
        <f>SUM(D115:D115)</f>
        <v>800</v>
      </c>
      <c r="E116" s="24"/>
      <c r="F116" s="26"/>
      <c r="G116" s="27"/>
    </row>
    <row r="117" spans="1:7" x14ac:dyDescent="0.25">
      <c r="A117" s="9" t="s">
        <v>148</v>
      </c>
      <c r="B117" s="14" t="s">
        <v>149</v>
      </c>
      <c r="C117" s="10" t="s">
        <v>150</v>
      </c>
      <c r="D117" s="18">
        <v>161.91</v>
      </c>
      <c r="E117" s="10">
        <v>1291</v>
      </c>
      <c r="F117" s="9" t="s">
        <v>95</v>
      </c>
      <c r="G117" s="28" t="s">
        <v>15</v>
      </c>
    </row>
    <row r="118" spans="1:7" ht="27" customHeight="1" thickBot="1" x14ac:dyDescent="0.3">
      <c r="A118" s="22" t="s">
        <v>16</v>
      </c>
      <c r="B118" s="23"/>
      <c r="C118" s="24"/>
      <c r="D118" s="25">
        <f>SUM(D117:D117)</f>
        <v>161.91</v>
      </c>
      <c r="E118" s="24"/>
      <c r="F118" s="26"/>
      <c r="G118" s="27"/>
    </row>
    <row r="119" spans="1:7" x14ac:dyDescent="0.25">
      <c r="A119" s="9" t="s">
        <v>151</v>
      </c>
      <c r="B119" s="14" t="s">
        <v>152</v>
      </c>
      <c r="C119" s="10" t="s">
        <v>19</v>
      </c>
      <c r="D119" s="18">
        <v>1.58</v>
      </c>
      <c r="E119" s="10">
        <v>3221</v>
      </c>
      <c r="F119" s="9" t="s">
        <v>30</v>
      </c>
      <c r="G119" s="28" t="s">
        <v>15</v>
      </c>
    </row>
    <row r="120" spans="1:7" ht="27" customHeight="1" thickBot="1" x14ac:dyDescent="0.3">
      <c r="A120" s="22" t="s">
        <v>16</v>
      </c>
      <c r="B120" s="23"/>
      <c r="C120" s="24"/>
      <c r="D120" s="25">
        <f>SUM(D119:D119)</f>
        <v>1.58</v>
      </c>
      <c r="E120" s="24"/>
      <c r="F120" s="26"/>
      <c r="G120" s="27"/>
    </row>
    <row r="121" spans="1:7" x14ac:dyDescent="0.25">
      <c r="A121" s="9" t="s">
        <v>153</v>
      </c>
      <c r="B121" s="14" t="s">
        <v>154</v>
      </c>
      <c r="C121" s="10" t="s">
        <v>155</v>
      </c>
      <c r="D121" s="18">
        <v>24.45</v>
      </c>
      <c r="E121" s="10">
        <v>3225</v>
      </c>
      <c r="F121" s="9" t="s">
        <v>98</v>
      </c>
      <c r="G121" s="28" t="s">
        <v>15</v>
      </c>
    </row>
    <row r="122" spans="1:7" ht="27" customHeight="1" thickBot="1" x14ac:dyDescent="0.3">
      <c r="A122" s="22" t="s">
        <v>16</v>
      </c>
      <c r="B122" s="23"/>
      <c r="C122" s="24"/>
      <c r="D122" s="25">
        <f>SUM(D121:D121)</f>
        <v>24.45</v>
      </c>
      <c r="E122" s="24"/>
      <c r="F122" s="26"/>
      <c r="G122" s="27"/>
    </row>
    <row r="123" spans="1:7" x14ac:dyDescent="0.25">
      <c r="A123" s="9" t="s">
        <v>156</v>
      </c>
      <c r="B123" s="14"/>
      <c r="C123" s="10" t="s">
        <v>157</v>
      </c>
      <c r="D123" s="18">
        <v>1050</v>
      </c>
      <c r="E123" s="10">
        <v>3239</v>
      </c>
      <c r="F123" s="9" t="s">
        <v>14</v>
      </c>
      <c r="G123" s="28" t="s">
        <v>15</v>
      </c>
    </row>
    <row r="124" spans="1:7" ht="27" customHeight="1" thickBot="1" x14ac:dyDescent="0.3">
      <c r="A124" s="22" t="s">
        <v>16</v>
      </c>
      <c r="B124" s="23"/>
      <c r="C124" s="24"/>
      <c r="D124" s="25">
        <f>SUM(D123:D123)</f>
        <v>1050</v>
      </c>
      <c r="E124" s="24"/>
      <c r="F124" s="26"/>
      <c r="G124" s="27"/>
    </row>
    <row r="125" spans="1:7" x14ac:dyDescent="0.25">
      <c r="A125" s="9" t="s">
        <v>158</v>
      </c>
      <c r="B125" s="14" t="s">
        <v>159</v>
      </c>
      <c r="C125" s="10" t="s">
        <v>37</v>
      </c>
      <c r="D125" s="18">
        <v>185.26</v>
      </c>
      <c r="E125" s="10">
        <v>3235</v>
      </c>
      <c r="F125" s="9" t="s">
        <v>160</v>
      </c>
      <c r="G125" s="28" t="s">
        <v>15</v>
      </c>
    </row>
    <row r="126" spans="1:7" ht="27" customHeight="1" thickBot="1" x14ac:dyDescent="0.3">
      <c r="A126" s="22" t="s">
        <v>16</v>
      </c>
      <c r="B126" s="23"/>
      <c r="C126" s="24"/>
      <c r="D126" s="25">
        <f>SUM(D125:D125)</f>
        <v>185.26</v>
      </c>
      <c r="E126" s="24"/>
      <c r="F126" s="26"/>
      <c r="G126" s="27"/>
    </row>
    <row r="127" spans="1:7" ht="30" x14ac:dyDescent="0.25">
      <c r="A127" s="36" t="s">
        <v>164</v>
      </c>
      <c r="B127" s="14"/>
      <c r="C127" s="10"/>
      <c r="D127" s="18">
        <v>368.5</v>
      </c>
      <c r="E127" s="10">
        <v>1291</v>
      </c>
      <c r="F127" s="9" t="s">
        <v>95</v>
      </c>
      <c r="G127" s="28" t="s">
        <v>15</v>
      </c>
    </row>
    <row r="128" spans="1:7" x14ac:dyDescent="0.25">
      <c r="A128" s="9" t="s">
        <v>167</v>
      </c>
      <c r="B128" s="14"/>
      <c r="C128" s="10"/>
      <c r="D128" s="18">
        <v>14239.95</v>
      </c>
      <c r="E128" s="10">
        <v>3111</v>
      </c>
      <c r="F128" s="9" t="s">
        <v>161</v>
      </c>
      <c r="G128" s="29" t="s">
        <v>15</v>
      </c>
    </row>
    <row r="129" spans="1:7" x14ac:dyDescent="0.25">
      <c r="A129" s="9" t="s">
        <v>165</v>
      </c>
      <c r="B129" s="14"/>
      <c r="C129" s="10"/>
      <c r="D129" s="18">
        <v>2078.7399999999998</v>
      </c>
      <c r="E129" s="10">
        <v>3231</v>
      </c>
      <c r="F129" s="9" t="s">
        <v>172</v>
      </c>
      <c r="G129" s="29" t="s">
        <v>15</v>
      </c>
    </row>
    <row r="130" spans="1:7" x14ac:dyDescent="0.25">
      <c r="A130" s="9" t="s">
        <v>166</v>
      </c>
      <c r="B130" s="14"/>
      <c r="C130" s="10"/>
      <c r="D130" s="18">
        <v>597.24</v>
      </c>
      <c r="E130" s="10">
        <v>3121</v>
      </c>
      <c r="F130" s="9" t="s">
        <v>173</v>
      </c>
      <c r="G130" s="29" t="s">
        <v>15</v>
      </c>
    </row>
    <row r="131" spans="1:7" x14ac:dyDescent="0.25">
      <c r="A131" s="9" t="s">
        <v>174</v>
      </c>
      <c r="B131" s="14"/>
      <c r="C131" s="10"/>
      <c r="D131" s="18">
        <v>73.260000000000005</v>
      </c>
      <c r="E131" s="10"/>
      <c r="F131" s="9"/>
      <c r="G131" s="29"/>
    </row>
    <row r="132" spans="1:7" x14ac:dyDescent="0.25">
      <c r="A132" s="9" t="s">
        <v>177</v>
      </c>
      <c r="B132" s="14"/>
      <c r="C132" s="10"/>
      <c r="D132" s="18">
        <v>124.99</v>
      </c>
      <c r="E132" s="10">
        <v>3237</v>
      </c>
      <c r="F132" s="9" t="s">
        <v>20</v>
      </c>
      <c r="G132" s="29" t="s">
        <v>15</v>
      </c>
    </row>
    <row r="133" spans="1:7" x14ac:dyDescent="0.25">
      <c r="A133" s="9" t="s">
        <v>171</v>
      </c>
      <c r="B133" s="14"/>
      <c r="C133" s="10"/>
      <c r="D133" s="18">
        <v>3000</v>
      </c>
      <c r="E133" s="10">
        <v>3237</v>
      </c>
      <c r="F133" s="9" t="s">
        <v>20</v>
      </c>
      <c r="G133" s="29" t="s">
        <v>15</v>
      </c>
    </row>
    <row r="134" spans="1:7" x14ac:dyDescent="0.25">
      <c r="A134" s="9" t="s">
        <v>170</v>
      </c>
      <c r="B134" s="14"/>
      <c r="C134" s="10"/>
      <c r="D134" s="18">
        <v>469.02</v>
      </c>
      <c r="E134" s="10">
        <v>3237</v>
      </c>
      <c r="F134" s="9" t="s">
        <v>20</v>
      </c>
      <c r="G134" s="29" t="s">
        <v>15</v>
      </c>
    </row>
    <row r="135" spans="1:7" x14ac:dyDescent="0.25">
      <c r="A135" s="9" t="s">
        <v>178</v>
      </c>
      <c r="B135" s="14"/>
      <c r="C135" s="10"/>
      <c r="D135" s="18">
        <v>100</v>
      </c>
      <c r="E135" s="10">
        <v>3237</v>
      </c>
      <c r="F135" s="9" t="s">
        <v>20</v>
      </c>
      <c r="G135" s="29" t="s">
        <v>15</v>
      </c>
    </row>
    <row r="136" spans="1:7" x14ac:dyDescent="0.25">
      <c r="A136" s="9" t="s">
        <v>179</v>
      </c>
      <c r="B136" s="14"/>
      <c r="C136" s="10"/>
      <c r="D136" s="18">
        <v>150</v>
      </c>
      <c r="E136" s="10">
        <v>3237</v>
      </c>
      <c r="F136" s="9" t="s">
        <v>20</v>
      </c>
      <c r="G136" s="29" t="s">
        <v>15</v>
      </c>
    </row>
    <row r="137" spans="1:7" x14ac:dyDescent="0.25">
      <c r="A137" s="9" t="s">
        <v>176</v>
      </c>
      <c r="B137" s="14"/>
      <c r="C137" s="10"/>
      <c r="D137" s="18">
        <v>500</v>
      </c>
      <c r="E137" s="10">
        <v>3237</v>
      </c>
      <c r="F137" s="9" t="s">
        <v>20</v>
      </c>
      <c r="G137" s="29" t="s">
        <v>15</v>
      </c>
    </row>
    <row r="138" spans="1:7" x14ac:dyDescent="0.25">
      <c r="A138" s="9" t="s">
        <v>168</v>
      </c>
      <c r="B138" s="14"/>
      <c r="C138" s="10"/>
      <c r="D138" s="18">
        <v>938.05</v>
      </c>
      <c r="E138" s="10">
        <v>3237</v>
      </c>
      <c r="F138" s="9" t="s">
        <v>20</v>
      </c>
      <c r="G138" s="29" t="s">
        <v>15</v>
      </c>
    </row>
    <row r="139" spans="1:7" x14ac:dyDescent="0.25">
      <c r="A139" s="9" t="s">
        <v>175</v>
      </c>
      <c r="B139" s="14"/>
      <c r="C139" s="10"/>
      <c r="D139" s="18">
        <v>198.21</v>
      </c>
      <c r="E139" s="10">
        <v>3237</v>
      </c>
      <c r="F139" s="9" t="s">
        <v>20</v>
      </c>
      <c r="G139" s="29" t="s">
        <v>15</v>
      </c>
    </row>
    <row r="140" spans="1:7" x14ac:dyDescent="0.25">
      <c r="A140" s="9" t="s">
        <v>169</v>
      </c>
      <c r="B140" s="14"/>
      <c r="C140" s="10"/>
      <c r="D140" s="18">
        <v>1049.99</v>
      </c>
      <c r="E140" s="10">
        <v>3237</v>
      </c>
      <c r="F140" s="9" t="s">
        <v>20</v>
      </c>
      <c r="G140" s="29" t="s">
        <v>15</v>
      </c>
    </row>
    <row r="141" spans="1:7" x14ac:dyDescent="0.25">
      <c r="A141" s="9"/>
      <c r="B141" s="14"/>
      <c r="C141" s="10"/>
      <c r="D141" s="18">
        <v>902.99</v>
      </c>
      <c r="E141" s="10">
        <v>3237</v>
      </c>
      <c r="F141" s="9" t="s">
        <v>20</v>
      </c>
      <c r="G141" s="29" t="s">
        <v>15</v>
      </c>
    </row>
    <row r="142" spans="1:7" x14ac:dyDescent="0.25">
      <c r="A142" s="9"/>
      <c r="B142" s="14"/>
      <c r="C142" s="10"/>
      <c r="D142" s="18">
        <v>4822.91</v>
      </c>
      <c r="E142" s="10">
        <v>3237</v>
      </c>
      <c r="F142" s="9" t="s">
        <v>20</v>
      </c>
      <c r="G142" s="29" t="s">
        <v>15</v>
      </c>
    </row>
    <row r="143" spans="1:7" ht="21" customHeight="1" thickBot="1" x14ac:dyDescent="0.3">
      <c r="A143" s="22" t="s">
        <v>16</v>
      </c>
      <c r="B143" s="23"/>
      <c r="C143" s="24"/>
      <c r="D143" s="25">
        <f>SUM(D127:D142)</f>
        <v>29613.850000000006</v>
      </c>
      <c r="E143" s="24"/>
      <c r="F143" s="26"/>
      <c r="G143" s="27"/>
    </row>
    <row r="144" spans="1:7" ht="15.75" thickBot="1" x14ac:dyDescent="0.3">
      <c r="A144" s="30" t="s">
        <v>162</v>
      </c>
      <c r="B144" s="31"/>
      <c r="C144" s="32"/>
      <c r="D144" s="33">
        <f>SUM(D8,D10,D12,D14,D16,D18,D20,D22,D24,D26,D28,D30,D32,D34,D37,D39,D41,D43,D45,D47,D49,D52,D54,D56,D58,D60,D62,D64,D66,D68,D70,D72,D75,D77,D79,D81,D84,D86,D88,D90,D92,D94,D96,D98,D100,D102,D104,D106,D108,D110,D112,D114,D116,D118,D120,D122,D124,D126,D143)</f>
        <v>45022.22</v>
      </c>
      <c r="E144" s="32"/>
      <c r="F144" s="34"/>
      <c r="G144" s="35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Pogon_06_2024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pogon1</cp:lastModifiedBy>
  <dcterms:created xsi:type="dcterms:W3CDTF">2024-03-05T11:42:46Z</dcterms:created>
  <dcterms:modified xsi:type="dcterms:W3CDTF">2024-07-19T08:00:44Z</dcterms:modified>
</cp:coreProperties>
</file>