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POGON0824JO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2" i="1" l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30" i="1" l="1"/>
</calcChain>
</file>

<file path=xl/sharedStrings.xml><?xml version="1.0" encoding="utf-8"?>
<sst xmlns="http://schemas.openxmlformats.org/spreadsheetml/2006/main" count="367" uniqueCount="176">
  <si>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</si>
  <si>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</si>
  <si>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</si>
  <si>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</si>
  <si>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</si>
  <si>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</si>
  <si>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</si>
  <si>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</si>
  <si>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</si>
  <si>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</si>
  <si>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01.09.2024 Do 30.09.2024</t>
  </si>
  <si>
    <t>Thomann GmbH</t>
  </si>
  <si>
    <t>DE 257375233</t>
  </si>
  <si>
    <t>D-96138 Burgebrach</t>
  </si>
  <si>
    <t>SITNI INVENTAR I AUTO GUME</t>
  </si>
  <si>
    <t>POGON - ZAGREBAČKI CENTAR ZA NEZ.  KULTURU I MLADE</t>
  </si>
  <si>
    <t>USLUGE TELEFONA, POŠTE I PRIJEVOZA</t>
  </si>
  <si>
    <t>Ukupno:</t>
  </si>
  <si>
    <t>AKADEMIE SCHLOSS SOLITUDE</t>
  </si>
  <si>
    <t>9903304667</t>
  </si>
  <si>
    <t>70197 sTUTTGART</t>
  </si>
  <si>
    <t>NAKNADE TROŠKOVA OSOBAMA IZVAN RADNOG ODNOSA-VOLONTERI</t>
  </si>
  <si>
    <t>SVAIG IMAGE, obrt za usluge i trgovinu, vl.Ivan Svaguša</t>
  </si>
  <si>
    <t>Split, 2100</t>
  </si>
  <si>
    <t>REPREZENTACIJA</t>
  </si>
  <si>
    <t>ADC-ALARMNI CENTAR d.o.o.</t>
  </si>
  <si>
    <t>95542134121</t>
  </si>
  <si>
    <t>10 000 Zagreb</t>
  </si>
  <si>
    <t>OSTALE USLUGE</t>
  </si>
  <si>
    <t>DAJČAR OBRT, vl. Mario Dajčar</t>
  </si>
  <si>
    <t>Zagreb</t>
  </si>
  <si>
    <t>VRUTAK d.o.o.</t>
  </si>
  <si>
    <t>95092888930</t>
  </si>
  <si>
    <t>dm-drogerie markt d.o.o.</t>
  </si>
  <si>
    <t>94124811986</t>
  </si>
  <si>
    <t>UREDSKI MATERIJAL I OSTALI MATERIJALNI RASHODI</t>
  </si>
  <si>
    <t>JAVNA VATROGASNA POSTROJBA GRADA ZAGREBA</t>
  </si>
  <si>
    <t>92366589656</t>
  </si>
  <si>
    <t>10000 ZAGREB</t>
  </si>
  <si>
    <t>INTERNET MALL d.o.o.</t>
  </si>
  <si>
    <t>91380369083</t>
  </si>
  <si>
    <t>POTRAŽIVANJA ZA NAKNADE KOJE SE REFUNDIRAJU I PREDUJMOVE</t>
  </si>
  <si>
    <t>BIJELI ČAROBNJAK d.o.o.</t>
  </si>
  <si>
    <t>91025636357</t>
  </si>
  <si>
    <t>10000 Zagreb</t>
  </si>
  <si>
    <t>HRVATSKA POŠTA D.D.</t>
  </si>
  <si>
    <t>87311810356</t>
  </si>
  <si>
    <t>10115 ZAGREB</t>
  </si>
  <si>
    <t>SONJA SOLDO</t>
  </si>
  <si>
    <t>ZAGREB</t>
  </si>
  <si>
    <t>SLUŽBENA PUTOVANJA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</si>
  <si>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</si>
  <si>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</si>
  <si>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</si>
  <si>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</si>
  <si>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</si>
  <si>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</si>
  <si>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VODOOPSKRBA I ODVODNJA D.O.O.</t>
  </si>
  <si>
    <t>83416546499</t>
  </si>
  <si>
    <t>ZET d.o.o.</t>
  </si>
  <si>
    <t>82031999604</t>
  </si>
  <si>
    <t>NAKNADE ZA PRIJEVOZ, ZA RAD NA TERENU I ODVOJENI ŽIVOT</t>
  </si>
  <si>
    <t>GARDEN d.o.o</t>
  </si>
  <si>
    <t>80187253836</t>
  </si>
  <si>
    <t>Ars kopija d.o.o.</t>
  </si>
  <si>
    <t>76506138139</t>
  </si>
  <si>
    <t>GRADSKA PLINARA ZAGREB - OPSKRBA d.o.o.</t>
  </si>
  <si>
    <t>74364571096</t>
  </si>
  <si>
    <t>ENERGIJA</t>
  </si>
  <si>
    <t>PEVEX d.d.</t>
  </si>
  <si>
    <t>73660371074</t>
  </si>
  <si>
    <t>10360 SESVETE</t>
  </si>
  <si>
    <t>MATERIJAL I DIJELOVI ZA TEKUĆE I INVESTICIJSKO ODRŽAVANJE</t>
  </si>
  <si>
    <t>SVEUČILIŠNA TISKARA d.o.o.</t>
  </si>
  <si>
    <t>72172033323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</si>
  <si>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</si>
  <si>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</si>
  <si>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</si>
  <si>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</si>
  <si>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</si>
  <si>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</si>
  <si>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Telemach Hrvatska d.o.o.</t>
  </si>
  <si>
    <t>70133616033</t>
  </si>
  <si>
    <t>HGSPOT GRUPA d.o.o.</t>
  </si>
  <si>
    <t>65553879500</t>
  </si>
  <si>
    <t>NARODNE NOVINE d.d.</t>
  </si>
  <si>
    <t>64546066176</t>
  </si>
  <si>
    <t>100020 NOVI ZAGREB</t>
  </si>
  <si>
    <t>USLUGE PROMIDŽBE I INFORMIRANJA</t>
  </si>
  <si>
    <t>HEP-OPSKRBA d.o.o.</t>
  </si>
  <si>
    <t>63073332379</t>
  </si>
  <si>
    <t>KONZUM d.d.</t>
  </si>
  <si>
    <t>62226620908</t>
  </si>
  <si>
    <t>Nema Konta Na Odabranoj Razini</t>
  </si>
  <si>
    <t>Gradski ured za obnovu, izgradnju, prostorno uređenje, graditeljstvo, komunalne poslove i promet</t>
  </si>
  <si>
    <t>61817894937</t>
  </si>
  <si>
    <t>B&amp;B HOTELS LJUBLJANA d.o.o.</t>
  </si>
  <si>
    <t>59061707</t>
  </si>
  <si>
    <t>1000 Ljubljana</t>
  </si>
  <si>
    <t>BLUEMONT d.o.o.</t>
  </si>
  <si>
    <t>54895392358</t>
  </si>
  <si>
    <t>USLUGE TEKUĆEG I INVESTICIJSKOG ODRŽAVANJA</t>
  </si>
  <si>
    <t>DADO, obrt za fotokopiranje, trgovinu i usluge, vl. H. Segedi</t>
  </si>
  <si>
    <t>VATROLUX d.o.o.</t>
  </si>
  <si>
    <t>54533385136</t>
  </si>
  <si>
    <t>STO OSAMDESET</t>
  </si>
  <si>
    <t>52883976545</t>
  </si>
  <si>
    <t>RUTA DIZAJN d.o.o.</t>
  </si>
  <si>
    <t>50647057004</t>
  </si>
  <si>
    <t>TISKARA ZELINA d.d.</t>
  </si>
  <si>
    <t>44670908452</t>
  </si>
  <si>
    <t>Sveti Ivan Zelina</t>
  </si>
  <si>
    <t>OPUS COMPUTERS D.O.O.</t>
  </si>
  <si>
    <t>36599965753</t>
  </si>
  <si>
    <t>BJELOVAR</t>
  </si>
  <si>
    <t>UREDSKA OPREMA I NAMJEŠTAJ</t>
  </si>
  <si>
    <t>RUDAN COMPANY j.d.o.o.</t>
  </si>
  <si>
    <t>35704139530</t>
  </si>
  <si>
    <t>Peršić</t>
  </si>
  <si>
    <t>Sukno d.o.o.</t>
  </si>
  <si>
    <t>35521360781</t>
  </si>
  <si>
    <t>MATERIJAL I SIROVINE</t>
  </si>
  <si>
    <t>LINKS d.o.o. - Poslovnica Zagreb</t>
  </si>
  <si>
    <t>32614011568</t>
  </si>
  <si>
    <t>Šibenik</t>
  </si>
  <si>
    <t>A1 Hrvatska d.o.o.</t>
  </si>
  <si>
    <t>29524210204</t>
  </si>
  <si>
    <t>28495895537</t>
  </si>
  <si>
    <t>Plus Hosting Grupa d.o.o.</t>
  </si>
  <si>
    <t>25444746329</t>
  </si>
  <si>
    <t>52100 Pula, Hrvatska</t>
  </si>
  <si>
    <t>ERSTE&amp;STEIERMARKISCHE BANK d.d.</t>
  </si>
  <si>
    <t>23057039320</t>
  </si>
  <si>
    <t>51000 Rijeka</t>
  </si>
  <si>
    <t>Apartman Jarun, vl. Ivan Kuruc</t>
  </si>
  <si>
    <t>EUROINSTALACIJE, uslužni obrt</t>
  </si>
  <si>
    <t>16652835539</t>
  </si>
  <si>
    <t>44272 Lekenik</t>
  </si>
  <si>
    <t>ALMA CAREER CROATIA d.o.o.</t>
  </si>
  <si>
    <t>14273924910</t>
  </si>
  <si>
    <t>Strojarska cesta 20</t>
  </si>
  <si>
    <t>INTELEKTUALNE I OSOBNE USLUGE</t>
  </si>
  <si>
    <t>HRVATSKI RESTAURATORSKI ZAVOD</t>
  </si>
  <si>
    <t>08647229584</t>
  </si>
  <si>
    <t>10 000 ZAGREB</t>
  </si>
  <si>
    <t>TEDi Poslovanje d.o.o.</t>
  </si>
  <si>
    <t>05614216244</t>
  </si>
  <si>
    <t>10010 Zagreb</t>
  </si>
  <si>
    <t>UNION d.d.</t>
  </si>
  <si>
    <t>00716582732</t>
  </si>
  <si>
    <t>Offertissima d.o.o.</t>
  </si>
  <si>
    <t>00643859701</t>
  </si>
  <si>
    <t>Sv. Nedelja</t>
  </si>
  <si>
    <t>SMARTCLEAN, USLUŽNI OBRT vl. MARTINA KRIŽANOVIĆ LEKENIK</t>
  </si>
  <si>
    <t>44272 LEKENIK</t>
  </si>
  <si>
    <t>MINISTARSTVO PROSTORNOGA UREĐENJA, GRADITELJSTVA I DRŽAVNE IMOVINE</t>
  </si>
  <si>
    <t>-</t>
  </si>
  <si>
    <t>ZAKUPNINE I NAJAMNINE</t>
  </si>
  <si>
    <t>TRANS EUROPE HALLES</t>
  </si>
  <si>
    <t>Lund</t>
  </si>
  <si>
    <t>ČLANARINE I NORME</t>
  </si>
  <si>
    <t>POTRAŽIVANJA OD ZAPOSLENIH</t>
  </si>
  <si>
    <t>PLAĆE ZA REDOVAN RAD</t>
  </si>
  <si>
    <t>Sveukupno:</t>
  </si>
  <si>
    <t>DOPRINOSI ZA OBVEZNO ZDRAVSTVENO OSIGURANJE</t>
  </si>
  <si>
    <t>MATERIJALNA PRAVA ZAPOSLENICIMA - PREHRANA</t>
  </si>
  <si>
    <t>PLAĆE ZA REDOVAN RAD ZA KOLOVOZ 2024</t>
  </si>
  <si>
    <t>PLETIKOSA_ANJA _UGOVOR O DJELU _1_24/8</t>
  </si>
  <si>
    <t>OBRT ZA CESTOVNI PROMET LESKOVAR,vl.IvanLeskovar</t>
  </si>
  <si>
    <t>OSTALI NESPOMENUTI FINANC RASHODI</t>
  </si>
  <si>
    <t>PBZ Card d.o.o.- troškovi po business kartici</t>
  </si>
  <si>
    <t>LUKA ANTIĆ, međumjesni prijevoz</t>
  </si>
  <si>
    <t>SONJa SOLDO acto po pn9-BukUREŠT-Rumunjska</t>
  </si>
  <si>
    <t>Doprinos za zdravstveno</t>
  </si>
  <si>
    <t>OSTALI RASHODI ZA ZAPOSLENE</t>
  </si>
  <si>
    <t>ANJA PLETIKOSA PN 08-24_LJUBLJANA,SLO_DD_UG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</si>
</sst>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D130" sqref="D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174</v>
      </c>
      <c r="E7" s="10">
        <v>3225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5.9</v>
      </c>
      <c r="E8" s="10">
        <v>3231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179.9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3450</v>
      </c>
      <c r="E10" s="10">
        <v>3241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3450</v>
      </c>
      <c r="E11" s="25"/>
      <c r="F11" s="27"/>
      <c r="G11" s="28"/>
    </row>
    <row r="12" spans="1:7" x14ac:dyDescent="0.25">
      <c r="A12" s="9" t="s">
        <v>22</v>
      </c>
      <c r="B12" s="14"/>
      <c r="C12" s="10" t="s">
        <v>23</v>
      </c>
      <c r="D12" s="18">
        <v>180</v>
      </c>
      <c r="E12" s="10">
        <v>3293</v>
      </c>
      <c r="F12" s="9" t="s">
        <v>24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180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56.41</v>
      </c>
      <c r="E14" s="10">
        <v>3239</v>
      </c>
      <c r="F14" s="9" t="s">
        <v>28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56.41</v>
      </c>
      <c r="E15" s="25"/>
      <c r="F15" s="27"/>
      <c r="G15" s="28"/>
    </row>
    <row r="16" spans="1:7" x14ac:dyDescent="0.25">
      <c r="A16" s="9" t="s">
        <v>29</v>
      </c>
      <c r="B16" s="14"/>
      <c r="C16" s="10" t="s">
        <v>30</v>
      </c>
      <c r="D16" s="18">
        <v>4</v>
      </c>
      <c r="E16" s="10">
        <v>3239</v>
      </c>
      <c r="F16" s="9" t="s">
        <v>28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4</v>
      </c>
      <c r="E17" s="25"/>
      <c r="F17" s="27"/>
      <c r="G17" s="28"/>
    </row>
    <row r="18" spans="1:7" x14ac:dyDescent="0.25">
      <c r="A18" s="9" t="s">
        <v>31</v>
      </c>
      <c r="B18" s="14" t="s">
        <v>32</v>
      </c>
      <c r="C18" s="10" t="s">
        <v>30</v>
      </c>
      <c r="D18" s="18">
        <v>37.130000000000003</v>
      </c>
      <c r="E18" s="10">
        <v>3293</v>
      </c>
      <c r="F18" s="9" t="s">
        <v>24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37.130000000000003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30</v>
      </c>
      <c r="D20" s="18">
        <v>63.53</v>
      </c>
      <c r="E20" s="10">
        <v>3221</v>
      </c>
      <c r="F20" s="9" t="s">
        <v>35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63.53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41.48</v>
      </c>
      <c r="E22" s="10">
        <v>3239</v>
      </c>
      <c r="F22" s="9" t="s">
        <v>28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41.48</v>
      </c>
      <c r="E23" s="25"/>
      <c r="F23" s="27"/>
      <c r="G23" s="28"/>
    </row>
    <row r="24" spans="1:7" x14ac:dyDescent="0.25">
      <c r="A24" s="9" t="s">
        <v>39</v>
      </c>
      <c r="B24" s="14" t="s">
        <v>40</v>
      </c>
      <c r="C24" s="10" t="s">
        <v>30</v>
      </c>
      <c r="D24" s="18">
        <v>-202.97</v>
      </c>
      <c r="E24" s="10">
        <v>1291</v>
      </c>
      <c r="F24" s="9" t="s">
        <v>41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-202.97</v>
      </c>
      <c r="E25" s="25"/>
      <c r="F25" s="27"/>
      <c r="G25" s="28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260</v>
      </c>
      <c r="E26" s="10">
        <v>3239</v>
      </c>
      <c r="F26" s="9" t="s">
        <v>28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260</v>
      </c>
      <c r="E27" s="25"/>
      <c r="F27" s="27"/>
      <c r="G27" s="28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22.81</v>
      </c>
      <c r="E28" s="10">
        <v>3231</v>
      </c>
      <c r="F28" s="9" t="s">
        <v>16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22.81</v>
      </c>
      <c r="E29" s="25"/>
      <c r="F29" s="27"/>
      <c r="G29" s="28"/>
    </row>
    <row r="30" spans="1:7" x14ac:dyDescent="0.25">
      <c r="A30" s="9" t="s">
        <v>48</v>
      </c>
      <c r="B30" s="14"/>
      <c r="C30" s="10" t="s">
        <v>49</v>
      </c>
      <c r="D30" s="18">
        <v>108.26</v>
      </c>
      <c r="E30" s="10">
        <v>3211</v>
      </c>
      <c r="F30" s="9" t="s">
        <v>50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108.26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30</v>
      </c>
      <c r="D32" s="18">
        <v>0.25</v>
      </c>
      <c r="E32" s="10">
        <v>3431</v>
      </c>
      <c r="F32" s="9" t="s">
        <v>53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0.25</v>
      </c>
      <c r="E33" s="25"/>
      <c r="F33" s="27"/>
      <c r="G33" s="28"/>
    </row>
    <row r="34" spans="1:7" x14ac:dyDescent="0.25">
      <c r="A34" s="9" t="s">
        <v>54</v>
      </c>
      <c r="B34" s="14" t="s">
        <v>55</v>
      </c>
      <c r="C34" s="10" t="s">
        <v>44</v>
      </c>
      <c r="D34" s="18">
        <v>123.65</v>
      </c>
      <c r="E34" s="10">
        <v>3234</v>
      </c>
      <c r="F34" s="9" t="s">
        <v>56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123.65</v>
      </c>
      <c r="E35" s="25"/>
      <c r="F35" s="27"/>
      <c r="G35" s="28"/>
    </row>
    <row r="36" spans="1:7" x14ac:dyDescent="0.25">
      <c r="A36" s="9" t="s">
        <v>57</v>
      </c>
      <c r="B36" s="14" t="s">
        <v>58</v>
      </c>
      <c r="C36" s="10" t="s">
        <v>49</v>
      </c>
      <c r="D36" s="18">
        <v>381.21</v>
      </c>
      <c r="E36" s="10">
        <v>3234</v>
      </c>
      <c r="F36" s="9" t="s">
        <v>56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381.21</v>
      </c>
      <c r="E37" s="25"/>
      <c r="F37" s="27"/>
      <c r="G37" s="28"/>
    </row>
    <row r="38" spans="1:7" x14ac:dyDescent="0.25">
      <c r="A38" s="9" t="s">
        <v>59</v>
      </c>
      <c r="B38" s="14" t="s">
        <v>60</v>
      </c>
      <c r="C38" s="10" t="s">
        <v>49</v>
      </c>
      <c r="D38" s="18">
        <v>284.02</v>
      </c>
      <c r="E38" s="10">
        <v>3212</v>
      </c>
      <c r="F38" s="9" t="s">
        <v>61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284.02</v>
      </c>
      <c r="E39" s="25"/>
      <c r="F39" s="27"/>
      <c r="G39" s="28"/>
    </row>
    <row r="40" spans="1:7" x14ac:dyDescent="0.25">
      <c r="A40" s="9" t="s">
        <v>62</v>
      </c>
      <c r="B40" s="14" t="s">
        <v>63</v>
      </c>
      <c r="C40" s="10" t="s">
        <v>30</v>
      </c>
      <c r="D40" s="18">
        <v>36.22</v>
      </c>
      <c r="E40" s="10">
        <v>3293</v>
      </c>
      <c r="F40" s="9" t="s">
        <v>24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36.22</v>
      </c>
      <c r="E41" s="25"/>
      <c r="F41" s="27"/>
      <c r="G41" s="28"/>
    </row>
    <row r="42" spans="1:7" x14ac:dyDescent="0.25">
      <c r="A42" s="9" t="s">
        <v>64</v>
      </c>
      <c r="B42" s="14" t="s">
        <v>65</v>
      </c>
      <c r="C42" s="10" t="s">
        <v>44</v>
      </c>
      <c r="D42" s="18">
        <v>140.43</v>
      </c>
      <c r="E42" s="10">
        <v>3239</v>
      </c>
      <c r="F42" s="9" t="s">
        <v>28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140.43</v>
      </c>
      <c r="E43" s="25"/>
      <c r="F43" s="27"/>
      <c r="G43" s="28"/>
    </row>
    <row r="44" spans="1:7" x14ac:dyDescent="0.25">
      <c r="A44" s="9" t="s">
        <v>66</v>
      </c>
      <c r="B44" s="14" t="s">
        <v>67</v>
      </c>
      <c r="C44" s="10" t="s">
        <v>49</v>
      </c>
      <c r="D44" s="18">
        <v>8.3800000000000008</v>
      </c>
      <c r="E44" s="10">
        <v>3223</v>
      </c>
      <c r="F44" s="9" t="s">
        <v>68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8.3800000000000008</v>
      </c>
      <c r="E45" s="25"/>
      <c r="F45" s="27"/>
      <c r="G45" s="28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32.299999999999997</v>
      </c>
      <c r="E46" s="10">
        <v>3224</v>
      </c>
      <c r="F46" s="9" t="s">
        <v>72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32.299999999999997</v>
      </c>
      <c r="E47" s="25"/>
      <c r="F47" s="27"/>
      <c r="G47" s="28"/>
    </row>
    <row r="48" spans="1:7" x14ac:dyDescent="0.25">
      <c r="A48" s="9" t="s">
        <v>73</v>
      </c>
      <c r="B48" s="14" t="s">
        <v>74</v>
      </c>
      <c r="C48" s="10" t="s">
        <v>30</v>
      </c>
      <c r="D48" s="18">
        <v>293.75</v>
      </c>
      <c r="E48" s="10">
        <v>3239</v>
      </c>
      <c r="F48" s="9" t="s">
        <v>28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293.75</v>
      </c>
      <c r="E49" s="25"/>
      <c r="F49" s="27"/>
      <c r="G49" s="28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171.88</v>
      </c>
      <c r="E50" s="10">
        <v>3238</v>
      </c>
      <c r="F50" s="9" t="s">
        <v>78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171.88</v>
      </c>
      <c r="E51" s="25"/>
      <c r="F51" s="27"/>
      <c r="G51" s="28"/>
    </row>
    <row r="52" spans="1:7" x14ac:dyDescent="0.25">
      <c r="A52" s="9" t="s">
        <v>79</v>
      </c>
      <c r="B52" s="14" t="s">
        <v>80</v>
      </c>
      <c r="C52" s="10" t="s">
        <v>49</v>
      </c>
      <c r="D52" s="18">
        <v>57.53</v>
      </c>
      <c r="E52" s="10">
        <v>3221</v>
      </c>
      <c r="F52" s="9" t="s">
        <v>35</v>
      </c>
      <c r="G52" s="29" t="s">
        <v>15</v>
      </c>
    </row>
    <row r="53" spans="1:7" x14ac:dyDescent="0.25">
      <c r="A53" s="9"/>
      <c r="B53" s="14"/>
      <c r="C53" s="10"/>
      <c r="D53" s="18">
        <v>18.489999999999998</v>
      </c>
      <c r="E53" s="10">
        <v>3224</v>
      </c>
      <c r="F53" s="9" t="s">
        <v>72</v>
      </c>
      <c r="G53" s="22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SUM(D52:D53)</f>
        <v>76.02</v>
      </c>
      <c r="E54" s="25"/>
      <c r="F54" s="27"/>
      <c r="G54" s="28"/>
    </row>
    <row r="55" spans="1:7" x14ac:dyDescent="0.25">
      <c r="A55" s="36" t="s">
        <v>168</v>
      </c>
      <c r="B55" s="14"/>
      <c r="C55" s="10" t="s">
        <v>30</v>
      </c>
      <c r="D55" s="18">
        <v>35</v>
      </c>
      <c r="E55" s="10">
        <v>3231</v>
      </c>
      <c r="F55" s="9" t="s">
        <v>16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35</v>
      </c>
      <c r="E56" s="25"/>
      <c r="F56" s="27"/>
      <c r="G56" s="28"/>
    </row>
    <row r="57" spans="1:7" x14ac:dyDescent="0.25">
      <c r="A57" s="9" t="s">
        <v>81</v>
      </c>
      <c r="B57" s="14" t="s">
        <v>82</v>
      </c>
      <c r="C57" s="10" t="s">
        <v>49</v>
      </c>
      <c r="D57" s="18">
        <v>74.680000000000007</v>
      </c>
      <c r="E57" s="10">
        <v>3231</v>
      </c>
      <c r="F57" s="9" t="s">
        <v>16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74.680000000000007</v>
      </c>
      <c r="E58" s="25"/>
      <c r="F58" s="27"/>
      <c r="G58" s="28"/>
    </row>
    <row r="59" spans="1:7" x14ac:dyDescent="0.25">
      <c r="A59" s="9" t="s">
        <v>83</v>
      </c>
      <c r="B59" s="14" t="s">
        <v>84</v>
      </c>
      <c r="C59" s="10" t="s">
        <v>30</v>
      </c>
      <c r="D59" s="18">
        <v>19.899999999999999</v>
      </c>
      <c r="E59" s="10">
        <v>3225</v>
      </c>
      <c r="F59" s="9" t="s">
        <v>14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19.899999999999999</v>
      </c>
      <c r="E60" s="25"/>
      <c r="F60" s="27"/>
      <c r="G60" s="28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3.45</v>
      </c>
      <c r="E61" s="10">
        <v>3221</v>
      </c>
      <c r="F61" s="9" t="s">
        <v>35</v>
      </c>
      <c r="G61" s="29" t="s">
        <v>15</v>
      </c>
    </row>
    <row r="62" spans="1:7" x14ac:dyDescent="0.25">
      <c r="A62" s="9"/>
      <c r="B62" s="14"/>
      <c r="C62" s="10"/>
      <c r="D62" s="18">
        <v>2.4</v>
      </c>
      <c r="E62" s="10">
        <v>3233</v>
      </c>
      <c r="F62" s="9" t="s">
        <v>88</v>
      </c>
      <c r="G62" s="22" t="s">
        <v>15</v>
      </c>
    </row>
    <row r="63" spans="1:7" ht="27" customHeight="1" thickBot="1" x14ac:dyDescent="0.3">
      <c r="A63" s="23" t="s">
        <v>17</v>
      </c>
      <c r="B63" s="24"/>
      <c r="C63" s="25"/>
      <c r="D63" s="26">
        <f>SUM(D61:D62)</f>
        <v>5.85</v>
      </c>
      <c r="E63" s="25"/>
      <c r="F63" s="27"/>
      <c r="G63" s="28"/>
    </row>
    <row r="64" spans="1:7" x14ac:dyDescent="0.25">
      <c r="A64" s="9" t="s">
        <v>89</v>
      </c>
      <c r="B64" s="14" t="s">
        <v>90</v>
      </c>
      <c r="C64" s="10" t="s">
        <v>30</v>
      </c>
      <c r="D64" s="18">
        <v>547.4</v>
      </c>
      <c r="E64" s="10">
        <v>3223</v>
      </c>
      <c r="F64" s="9" t="s">
        <v>68</v>
      </c>
      <c r="G64" s="29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SUM(D64:D64)</f>
        <v>547.4</v>
      </c>
      <c r="E65" s="25"/>
      <c r="F65" s="27"/>
      <c r="G65" s="28"/>
    </row>
    <row r="66" spans="1:7" x14ac:dyDescent="0.25">
      <c r="A66" s="9" t="s">
        <v>91</v>
      </c>
      <c r="B66" s="14" t="s">
        <v>92</v>
      </c>
      <c r="C66" s="10" t="s">
        <v>30</v>
      </c>
      <c r="D66" s="18">
        <v>48.34</v>
      </c>
      <c r="E66" s="10">
        <v>3171</v>
      </c>
      <c r="F66" s="9" t="s">
        <v>93</v>
      </c>
      <c r="G66" s="29" t="s">
        <v>15</v>
      </c>
    </row>
    <row r="67" spans="1:7" x14ac:dyDescent="0.25">
      <c r="A67" s="9"/>
      <c r="B67" s="14"/>
      <c r="C67" s="10"/>
      <c r="D67" s="18">
        <v>3.75</v>
      </c>
      <c r="E67" s="10">
        <v>3293</v>
      </c>
      <c r="F67" s="9" t="s">
        <v>24</v>
      </c>
      <c r="G67" s="22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SUM(D66:D67)</f>
        <v>52.09</v>
      </c>
      <c r="E68" s="25"/>
      <c r="F68" s="27"/>
      <c r="G68" s="28"/>
    </row>
    <row r="69" spans="1:7" x14ac:dyDescent="0.25">
      <c r="A69" s="9" t="s">
        <v>94</v>
      </c>
      <c r="B69" s="14" t="s">
        <v>95</v>
      </c>
      <c r="C69" s="10" t="s">
        <v>30</v>
      </c>
      <c r="D69" s="18">
        <v>399.55</v>
      </c>
      <c r="E69" s="10">
        <v>3234</v>
      </c>
      <c r="F69" s="9" t="s">
        <v>56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399.55</v>
      </c>
      <c r="E70" s="25"/>
      <c r="F70" s="27"/>
      <c r="G70" s="28"/>
    </row>
    <row r="71" spans="1:7" x14ac:dyDescent="0.25">
      <c r="A71" s="9" t="s">
        <v>96</v>
      </c>
      <c r="B71" s="14" t="s">
        <v>97</v>
      </c>
      <c r="C71" s="10" t="s">
        <v>98</v>
      </c>
      <c r="D71" s="18">
        <v>3.13</v>
      </c>
      <c r="E71" s="10">
        <v>3241</v>
      </c>
      <c r="F71" s="9" t="s">
        <v>21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3.13</v>
      </c>
      <c r="E72" s="25"/>
      <c r="F72" s="27"/>
      <c r="G72" s="28"/>
    </row>
    <row r="73" spans="1:7" x14ac:dyDescent="0.25">
      <c r="A73" s="9" t="s">
        <v>99</v>
      </c>
      <c r="B73" s="14" t="s">
        <v>100</v>
      </c>
      <c r="C73" s="10" t="s">
        <v>30</v>
      </c>
      <c r="D73" s="18">
        <v>886.25</v>
      </c>
      <c r="E73" s="10">
        <v>3232</v>
      </c>
      <c r="F73" s="9" t="s">
        <v>101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886.25</v>
      </c>
      <c r="E74" s="25"/>
      <c r="F74" s="27"/>
      <c r="G74" s="28"/>
    </row>
    <row r="75" spans="1:7" x14ac:dyDescent="0.25">
      <c r="A75" s="9" t="s">
        <v>102</v>
      </c>
      <c r="B75" s="14"/>
      <c r="C75" s="10" t="s">
        <v>49</v>
      </c>
      <c r="D75" s="18">
        <v>4.66</v>
      </c>
      <c r="E75" s="10">
        <v>3239</v>
      </c>
      <c r="F75" s="9" t="s">
        <v>28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4.66</v>
      </c>
      <c r="E76" s="25"/>
      <c r="F76" s="27"/>
      <c r="G76" s="28"/>
    </row>
    <row r="77" spans="1:7" x14ac:dyDescent="0.25">
      <c r="A77" s="9" t="s">
        <v>103</v>
      </c>
      <c r="B77" s="14" t="s">
        <v>104</v>
      </c>
      <c r="C77" s="10" t="s">
        <v>30</v>
      </c>
      <c r="D77" s="18">
        <v>152.69999999999999</v>
      </c>
      <c r="E77" s="10">
        <v>3232</v>
      </c>
      <c r="F77" s="9" t="s">
        <v>101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152.69999999999999</v>
      </c>
      <c r="E78" s="25"/>
      <c r="F78" s="27"/>
      <c r="G78" s="28"/>
    </row>
    <row r="79" spans="1:7" x14ac:dyDescent="0.25">
      <c r="A79" s="9" t="s">
        <v>105</v>
      </c>
      <c r="B79" s="14" t="s">
        <v>106</v>
      </c>
      <c r="C79" s="10" t="s">
        <v>30</v>
      </c>
      <c r="D79" s="18">
        <v>2100</v>
      </c>
      <c r="E79" s="10">
        <v>3239</v>
      </c>
      <c r="F79" s="9" t="s">
        <v>28</v>
      </c>
      <c r="G79" s="29" t="s">
        <v>15</v>
      </c>
    </row>
    <row r="80" spans="1:7" ht="27" customHeight="1" thickBot="1" x14ac:dyDescent="0.3">
      <c r="A80" s="23" t="s">
        <v>17</v>
      </c>
      <c r="B80" s="24"/>
      <c r="C80" s="25"/>
      <c r="D80" s="26">
        <f>SUM(D79:D79)</f>
        <v>2100</v>
      </c>
      <c r="E80" s="25"/>
      <c r="F80" s="27"/>
      <c r="G80" s="28"/>
    </row>
    <row r="81" spans="1:7" x14ac:dyDescent="0.25">
      <c r="A81" s="9" t="s">
        <v>107</v>
      </c>
      <c r="B81" s="14" t="s">
        <v>108</v>
      </c>
      <c r="C81" s="10" t="s">
        <v>30</v>
      </c>
      <c r="D81" s="18">
        <v>250</v>
      </c>
      <c r="E81" s="10">
        <v>3239</v>
      </c>
      <c r="F81" s="9" t="s">
        <v>28</v>
      </c>
      <c r="G81" s="29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SUM(D81:D81)</f>
        <v>250</v>
      </c>
      <c r="E82" s="25"/>
      <c r="F82" s="27"/>
      <c r="G82" s="28"/>
    </row>
    <row r="83" spans="1:7" x14ac:dyDescent="0.25">
      <c r="A83" s="9" t="s">
        <v>109</v>
      </c>
      <c r="B83" s="14" t="s">
        <v>110</v>
      </c>
      <c r="C83" s="10" t="s">
        <v>111</v>
      </c>
      <c r="D83" s="18">
        <v>210</v>
      </c>
      <c r="E83" s="10">
        <v>3953</v>
      </c>
      <c r="F83" s="9" t="s">
        <v>93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210</v>
      </c>
      <c r="E84" s="25"/>
      <c r="F84" s="27"/>
      <c r="G84" s="28"/>
    </row>
    <row r="85" spans="1:7" x14ac:dyDescent="0.25">
      <c r="A85" s="9" t="s">
        <v>112</v>
      </c>
      <c r="B85" s="14" t="s">
        <v>113</v>
      </c>
      <c r="C85" s="10" t="s">
        <v>114</v>
      </c>
      <c r="D85" s="18">
        <v>1156.8399999999999</v>
      </c>
      <c r="E85" s="10">
        <v>4221</v>
      </c>
      <c r="F85" s="9" t="s">
        <v>115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1156.8399999999999</v>
      </c>
      <c r="E86" s="25"/>
      <c r="F86" s="27"/>
      <c r="G86" s="28"/>
    </row>
    <row r="87" spans="1:7" x14ac:dyDescent="0.25">
      <c r="A87" s="9" t="s">
        <v>116</v>
      </c>
      <c r="B87" s="14" t="s">
        <v>117</v>
      </c>
      <c r="C87" s="10" t="s">
        <v>118</v>
      </c>
      <c r="D87" s="18">
        <v>1063</v>
      </c>
      <c r="E87" s="10">
        <v>3232</v>
      </c>
      <c r="F87" s="9" t="s">
        <v>101</v>
      </c>
      <c r="G87" s="29" t="s">
        <v>15</v>
      </c>
    </row>
    <row r="88" spans="1:7" ht="27" customHeight="1" thickBot="1" x14ac:dyDescent="0.3">
      <c r="A88" s="23" t="s">
        <v>17</v>
      </c>
      <c r="B88" s="24"/>
      <c r="C88" s="25"/>
      <c r="D88" s="26">
        <f>SUM(D87:D87)</f>
        <v>1063</v>
      </c>
      <c r="E88" s="25"/>
      <c r="F88" s="27"/>
      <c r="G88" s="28"/>
    </row>
    <row r="89" spans="1:7" x14ac:dyDescent="0.25">
      <c r="A89" s="9" t="s">
        <v>119</v>
      </c>
      <c r="B89" s="14" t="s">
        <v>120</v>
      </c>
      <c r="C89" s="10" t="s">
        <v>30</v>
      </c>
      <c r="D89" s="18">
        <v>38.200000000000003</v>
      </c>
      <c r="E89" s="10">
        <v>3222</v>
      </c>
      <c r="F89" s="9" t="s">
        <v>121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38.200000000000003</v>
      </c>
      <c r="E90" s="25"/>
      <c r="F90" s="27"/>
      <c r="G90" s="28"/>
    </row>
    <row r="91" spans="1:7" x14ac:dyDescent="0.25">
      <c r="A91" s="9" t="s">
        <v>122</v>
      </c>
      <c r="B91" s="14" t="s">
        <v>123</v>
      </c>
      <c r="C91" s="10" t="s">
        <v>44</v>
      </c>
      <c r="D91" s="18">
        <v>46.98</v>
      </c>
      <c r="E91" s="10">
        <v>3225</v>
      </c>
      <c r="F91" s="9" t="s">
        <v>14</v>
      </c>
      <c r="G91" s="29" t="s">
        <v>15</v>
      </c>
    </row>
    <row r="92" spans="1:7" ht="27" customHeight="1" thickBot="1" x14ac:dyDescent="0.3">
      <c r="A92" s="23" t="s">
        <v>17</v>
      </c>
      <c r="B92" s="24"/>
      <c r="C92" s="25"/>
      <c r="D92" s="26">
        <f>SUM(D91:D91)</f>
        <v>46.98</v>
      </c>
      <c r="E92" s="25"/>
      <c r="F92" s="27"/>
      <c r="G92" s="28"/>
    </row>
    <row r="93" spans="1:7" x14ac:dyDescent="0.25">
      <c r="A93" s="9" t="s">
        <v>171</v>
      </c>
      <c r="B93" s="14"/>
      <c r="C93" s="10" t="s">
        <v>124</v>
      </c>
      <c r="D93" s="18">
        <v>109.6</v>
      </c>
      <c r="E93" s="10">
        <v>3212</v>
      </c>
      <c r="F93" s="9" t="s">
        <v>61</v>
      </c>
      <c r="G93" s="29" t="s">
        <v>15</v>
      </c>
    </row>
    <row r="94" spans="1:7" ht="27" customHeight="1" thickBot="1" x14ac:dyDescent="0.3">
      <c r="A94" s="23" t="s">
        <v>17</v>
      </c>
      <c r="B94" s="24"/>
      <c r="C94" s="25"/>
      <c r="D94" s="26">
        <f>SUM(D93:D93)</f>
        <v>109.6</v>
      </c>
      <c r="E94" s="25"/>
      <c r="F94" s="27"/>
      <c r="G94" s="28"/>
    </row>
    <row r="95" spans="1:7" x14ac:dyDescent="0.25">
      <c r="A95" s="9" t="s">
        <v>125</v>
      </c>
      <c r="B95" s="14" t="s">
        <v>126</v>
      </c>
      <c r="C95" s="10" t="s">
        <v>27</v>
      </c>
      <c r="D95" s="18">
        <v>579.58000000000004</v>
      </c>
      <c r="E95" s="10">
        <v>3231</v>
      </c>
      <c r="F95" s="9" t="s">
        <v>16</v>
      </c>
      <c r="G95" s="29" t="s">
        <v>15</v>
      </c>
    </row>
    <row r="96" spans="1:7" ht="27" customHeight="1" thickBot="1" x14ac:dyDescent="0.3">
      <c r="A96" s="23" t="s">
        <v>17</v>
      </c>
      <c r="B96" s="24"/>
      <c r="C96" s="25"/>
      <c r="D96" s="26">
        <f>SUM(D95:D95)</f>
        <v>579.58000000000004</v>
      </c>
      <c r="E96" s="25"/>
      <c r="F96" s="27"/>
      <c r="G96" s="28"/>
    </row>
    <row r="97" spans="1:7" x14ac:dyDescent="0.25">
      <c r="A97" s="9" t="s">
        <v>170</v>
      </c>
      <c r="B97" s="14" t="s">
        <v>127</v>
      </c>
      <c r="C97" s="10" t="s">
        <v>30</v>
      </c>
      <c r="D97" s="18">
        <v>7623.19</v>
      </c>
      <c r="E97" s="10">
        <v>3439</v>
      </c>
      <c r="F97" s="36" t="s">
        <v>169</v>
      </c>
      <c r="G97" s="29" t="s">
        <v>15</v>
      </c>
    </row>
    <row r="98" spans="1:7" ht="27" customHeight="1" thickBot="1" x14ac:dyDescent="0.3">
      <c r="A98" s="23" t="s">
        <v>17</v>
      </c>
      <c r="B98" s="24"/>
      <c r="C98" s="25"/>
      <c r="D98" s="26">
        <f>SUM(D97:D97)</f>
        <v>7623.19</v>
      </c>
      <c r="E98" s="25"/>
      <c r="F98" s="27"/>
      <c r="G98" s="28"/>
    </row>
    <row r="99" spans="1:7" x14ac:dyDescent="0.25">
      <c r="A99" s="9" t="s">
        <v>128</v>
      </c>
      <c r="B99" s="14" t="s">
        <v>129</v>
      </c>
      <c r="C99" s="10" t="s">
        <v>130</v>
      </c>
      <c r="D99" s="18">
        <v>116.8</v>
      </c>
      <c r="E99" s="10">
        <v>3238</v>
      </c>
      <c r="F99" s="9" t="s">
        <v>78</v>
      </c>
      <c r="G99" s="29" t="s">
        <v>15</v>
      </c>
    </row>
    <row r="100" spans="1:7" ht="27" customHeight="1" thickBot="1" x14ac:dyDescent="0.3">
      <c r="A100" s="23" t="s">
        <v>17</v>
      </c>
      <c r="B100" s="24"/>
      <c r="C100" s="25"/>
      <c r="D100" s="26">
        <f>SUM(D99:D99)</f>
        <v>116.8</v>
      </c>
      <c r="E100" s="25"/>
      <c r="F100" s="27"/>
      <c r="G100" s="28"/>
    </row>
    <row r="101" spans="1:7" x14ac:dyDescent="0.25">
      <c r="A101" s="9" t="s">
        <v>131</v>
      </c>
      <c r="B101" s="14" t="s">
        <v>132</v>
      </c>
      <c r="C101" s="10" t="s">
        <v>133</v>
      </c>
      <c r="D101" s="18">
        <v>13.52</v>
      </c>
      <c r="E101" s="10">
        <v>3431</v>
      </c>
      <c r="F101" s="9" t="s">
        <v>53</v>
      </c>
      <c r="G101" s="29" t="s">
        <v>15</v>
      </c>
    </row>
    <row r="102" spans="1:7" ht="27" customHeight="1" thickBot="1" x14ac:dyDescent="0.3">
      <c r="A102" s="23" t="s">
        <v>17</v>
      </c>
      <c r="B102" s="24"/>
      <c r="C102" s="25"/>
      <c r="D102" s="26">
        <f>SUM(D101:D101)</f>
        <v>13.52</v>
      </c>
      <c r="E102" s="25"/>
      <c r="F102" s="27"/>
      <c r="G102" s="28"/>
    </row>
    <row r="103" spans="1:7" x14ac:dyDescent="0.25">
      <c r="A103" s="9" t="s">
        <v>134</v>
      </c>
      <c r="B103" s="14"/>
      <c r="C103" s="10" t="s">
        <v>30</v>
      </c>
      <c r="D103" s="18">
        <v>1033.33</v>
      </c>
      <c r="E103" s="10">
        <v>3241</v>
      </c>
      <c r="F103" s="9" t="s">
        <v>21</v>
      </c>
      <c r="G103" s="29" t="s">
        <v>15</v>
      </c>
    </row>
    <row r="104" spans="1:7" ht="27" customHeight="1" thickBot="1" x14ac:dyDescent="0.3">
      <c r="A104" s="23" t="s">
        <v>17</v>
      </c>
      <c r="B104" s="24"/>
      <c r="C104" s="25"/>
      <c r="D104" s="26">
        <f>SUM(D103:D103)</f>
        <v>1033.33</v>
      </c>
      <c r="E104" s="25"/>
      <c r="F104" s="27"/>
      <c r="G104" s="28"/>
    </row>
    <row r="105" spans="1:7" x14ac:dyDescent="0.25">
      <c r="A105" s="9" t="s">
        <v>135</v>
      </c>
      <c r="B105" s="14" t="s">
        <v>136</v>
      </c>
      <c r="C105" s="10" t="s">
        <v>137</v>
      </c>
      <c r="D105" s="18">
        <v>1225</v>
      </c>
      <c r="E105" s="10">
        <v>3232</v>
      </c>
      <c r="F105" s="9" t="s">
        <v>101</v>
      </c>
      <c r="G105" s="29" t="s">
        <v>15</v>
      </c>
    </row>
    <row r="106" spans="1:7" ht="27" customHeight="1" thickBot="1" x14ac:dyDescent="0.3">
      <c r="A106" s="23" t="s">
        <v>17</v>
      </c>
      <c r="B106" s="24"/>
      <c r="C106" s="25"/>
      <c r="D106" s="26">
        <f>SUM(D105:D105)</f>
        <v>1225</v>
      </c>
      <c r="E106" s="25"/>
      <c r="F106" s="27"/>
      <c r="G106" s="28"/>
    </row>
    <row r="107" spans="1:7" x14ac:dyDescent="0.25">
      <c r="A107" s="9" t="s">
        <v>138</v>
      </c>
      <c r="B107" s="14" t="s">
        <v>139</v>
      </c>
      <c r="C107" s="10" t="s">
        <v>140</v>
      </c>
      <c r="D107" s="18">
        <v>170</v>
      </c>
      <c r="E107" s="10">
        <v>3237</v>
      </c>
      <c r="F107" s="9" t="s">
        <v>141</v>
      </c>
      <c r="G107" s="29" t="s">
        <v>15</v>
      </c>
    </row>
    <row r="108" spans="1:7" ht="27" customHeight="1" thickBot="1" x14ac:dyDescent="0.3">
      <c r="A108" s="23" t="s">
        <v>17</v>
      </c>
      <c r="B108" s="24"/>
      <c r="C108" s="25"/>
      <c r="D108" s="26">
        <f>SUM(D107:D107)</f>
        <v>170</v>
      </c>
      <c r="E108" s="25"/>
      <c r="F108" s="27"/>
      <c r="G108" s="28"/>
    </row>
    <row r="109" spans="1:7" x14ac:dyDescent="0.25">
      <c r="A109" s="9" t="s">
        <v>142</v>
      </c>
      <c r="B109" s="14" t="s">
        <v>143</v>
      </c>
      <c r="C109" s="10" t="s">
        <v>144</v>
      </c>
      <c r="D109" s="18">
        <v>166.25</v>
      </c>
      <c r="E109" s="10">
        <v>3234</v>
      </c>
      <c r="F109" s="9" t="s">
        <v>56</v>
      </c>
      <c r="G109" s="29" t="s">
        <v>15</v>
      </c>
    </row>
    <row r="110" spans="1:7" ht="27" customHeight="1" thickBot="1" x14ac:dyDescent="0.3">
      <c r="A110" s="23" t="s">
        <v>17</v>
      </c>
      <c r="B110" s="24"/>
      <c r="C110" s="25"/>
      <c r="D110" s="26">
        <f>SUM(D109:D109)</f>
        <v>166.25</v>
      </c>
      <c r="E110" s="25"/>
      <c r="F110" s="27"/>
      <c r="G110" s="28"/>
    </row>
    <row r="111" spans="1:7" x14ac:dyDescent="0.25">
      <c r="A111" s="9" t="s">
        <v>145</v>
      </c>
      <c r="B111" s="14" t="s">
        <v>146</v>
      </c>
      <c r="C111" s="10" t="s">
        <v>147</v>
      </c>
      <c r="D111" s="18">
        <v>7.65</v>
      </c>
      <c r="E111" s="10">
        <v>3221</v>
      </c>
      <c r="F111" s="9" t="s">
        <v>35</v>
      </c>
      <c r="G111" s="29" t="s">
        <v>15</v>
      </c>
    </row>
    <row r="112" spans="1:7" ht="27" customHeight="1" thickBot="1" x14ac:dyDescent="0.3">
      <c r="A112" s="23" t="s">
        <v>17</v>
      </c>
      <c r="B112" s="24"/>
      <c r="C112" s="25"/>
      <c r="D112" s="26">
        <f>SUM(D111:D111)</f>
        <v>7.65</v>
      </c>
      <c r="E112" s="25"/>
      <c r="F112" s="27"/>
      <c r="G112" s="28"/>
    </row>
    <row r="113" spans="1:7" x14ac:dyDescent="0.25">
      <c r="A113" s="9" t="s">
        <v>148</v>
      </c>
      <c r="B113" s="14" t="s">
        <v>149</v>
      </c>
      <c r="C113" s="10" t="s">
        <v>49</v>
      </c>
      <c r="D113" s="18">
        <v>6.99</v>
      </c>
      <c r="E113" s="10">
        <v>3293</v>
      </c>
      <c r="F113" s="9" t="s">
        <v>24</v>
      </c>
      <c r="G113" s="29" t="s">
        <v>15</v>
      </c>
    </row>
    <row r="114" spans="1:7" ht="27" customHeight="1" thickBot="1" x14ac:dyDescent="0.3">
      <c r="A114" s="23" t="s">
        <v>17</v>
      </c>
      <c r="B114" s="24"/>
      <c r="C114" s="25"/>
      <c r="D114" s="26">
        <f>SUM(D113:D113)</f>
        <v>6.99</v>
      </c>
      <c r="E114" s="25"/>
      <c r="F114" s="27"/>
      <c r="G114" s="28"/>
    </row>
    <row r="115" spans="1:7" x14ac:dyDescent="0.25">
      <c r="A115" s="9" t="s">
        <v>150</v>
      </c>
      <c r="B115" s="14" t="s">
        <v>151</v>
      </c>
      <c r="C115" s="10" t="s">
        <v>152</v>
      </c>
      <c r="D115" s="18">
        <v>24.45</v>
      </c>
      <c r="E115" s="10">
        <v>3225</v>
      </c>
      <c r="F115" s="9" t="s">
        <v>14</v>
      </c>
      <c r="G115" s="29" t="s">
        <v>15</v>
      </c>
    </row>
    <row r="116" spans="1:7" ht="27" customHeight="1" thickBot="1" x14ac:dyDescent="0.3">
      <c r="A116" s="23" t="s">
        <v>17</v>
      </c>
      <c r="B116" s="24"/>
      <c r="C116" s="25"/>
      <c r="D116" s="26">
        <f>SUM(D115:D115)</f>
        <v>24.45</v>
      </c>
      <c r="E116" s="25"/>
      <c r="F116" s="27"/>
      <c r="G116" s="28"/>
    </row>
    <row r="117" spans="1:7" x14ac:dyDescent="0.25">
      <c r="A117" s="9" t="s">
        <v>153</v>
      </c>
      <c r="B117" s="14"/>
      <c r="C117" s="10" t="s">
        <v>154</v>
      </c>
      <c r="D117" s="18">
        <v>525</v>
      </c>
      <c r="E117" s="10">
        <v>3239</v>
      </c>
      <c r="F117" s="9" t="s">
        <v>28</v>
      </c>
      <c r="G117" s="29" t="s">
        <v>15</v>
      </c>
    </row>
    <row r="118" spans="1:7" ht="27" customHeight="1" thickBot="1" x14ac:dyDescent="0.3">
      <c r="A118" s="23" t="s">
        <v>17</v>
      </c>
      <c r="B118" s="24"/>
      <c r="C118" s="25"/>
      <c r="D118" s="26">
        <f>SUM(D117:D117)</f>
        <v>525</v>
      </c>
      <c r="E118" s="25"/>
      <c r="F118" s="27"/>
      <c r="G118" s="28"/>
    </row>
    <row r="119" spans="1:7" x14ac:dyDescent="0.25">
      <c r="A119" s="9" t="s">
        <v>155</v>
      </c>
      <c r="B119" s="14" t="s">
        <v>156</v>
      </c>
      <c r="C119" s="10" t="s">
        <v>44</v>
      </c>
      <c r="D119" s="18">
        <v>92.45</v>
      </c>
      <c r="E119" s="10">
        <v>3235</v>
      </c>
      <c r="F119" s="9" t="s">
        <v>157</v>
      </c>
      <c r="G119" s="29" t="s">
        <v>15</v>
      </c>
    </row>
    <row r="120" spans="1:7" ht="27" customHeight="1" thickBot="1" x14ac:dyDescent="0.3">
      <c r="A120" s="23" t="s">
        <v>17</v>
      </c>
      <c r="B120" s="24"/>
      <c r="C120" s="25"/>
      <c r="D120" s="26">
        <f>SUM(D119:D119)</f>
        <v>92.45</v>
      </c>
      <c r="E120" s="25"/>
      <c r="F120" s="27"/>
      <c r="G120" s="28"/>
    </row>
    <row r="121" spans="1:7" x14ac:dyDescent="0.25">
      <c r="A121" s="9" t="s">
        <v>158</v>
      </c>
      <c r="B121" s="14" t="s">
        <v>156</v>
      </c>
      <c r="C121" s="10" t="s">
        <v>159</v>
      </c>
      <c r="D121" s="18">
        <v>200</v>
      </c>
      <c r="E121" s="10">
        <v>3294</v>
      </c>
      <c r="F121" s="9" t="s">
        <v>160</v>
      </c>
      <c r="G121" s="29" t="s">
        <v>15</v>
      </c>
    </row>
    <row r="122" spans="1:7" ht="27" customHeight="1" thickBot="1" x14ac:dyDescent="0.3">
      <c r="A122" s="23" t="s">
        <v>17</v>
      </c>
      <c r="B122" s="24"/>
      <c r="C122" s="25"/>
      <c r="D122" s="26">
        <f>SUM(D121:D121)</f>
        <v>200</v>
      </c>
      <c r="E122" s="25"/>
      <c r="F122" s="27"/>
      <c r="G122" s="28"/>
    </row>
    <row r="123" spans="1:7" x14ac:dyDescent="0.25">
      <c r="A123" s="9" t="s">
        <v>172</v>
      </c>
      <c r="B123" s="14"/>
      <c r="C123" s="10"/>
      <c r="D123" s="18">
        <v>280</v>
      </c>
      <c r="E123" s="10">
        <v>1231</v>
      </c>
      <c r="F123" s="9" t="s">
        <v>161</v>
      </c>
      <c r="G123" s="29" t="s">
        <v>15</v>
      </c>
    </row>
    <row r="124" spans="1:7" x14ac:dyDescent="0.25">
      <c r="A124" s="9" t="s">
        <v>166</v>
      </c>
      <c r="B124" s="14"/>
      <c r="C124" s="10"/>
      <c r="D124" s="18">
        <v>16279.12</v>
      </c>
      <c r="E124" s="10">
        <v>3111</v>
      </c>
      <c r="F124" s="9" t="s">
        <v>162</v>
      </c>
      <c r="G124" s="22" t="s">
        <v>15</v>
      </c>
    </row>
    <row r="125" spans="1:7" x14ac:dyDescent="0.25">
      <c r="A125" s="9" t="s">
        <v>164</v>
      </c>
      <c r="B125" s="14"/>
      <c r="C125" s="10"/>
      <c r="D125" s="18">
        <v>2394.9499999999998</v>
      </c>
      <c r="E125" s="10">
        <v>3132</v>
      </c>
      <c r="F125" s="9" t="s">
        <v>173</v>
      </c>
      <c r="G125" s="22" t="s">
        <v>15</v>
      </c>
    </row>
    <row r="126" spans="1:7" x14ac:dyDescent="0.25">
      <c r="A126" s="9" t="s">
        <v>165</v>
      </c>
      <c r="B126" s="14"/>
      <c r="C126" s="10"/>
      <c r="D126" s="18">
        <v>597.24</v>
      </c>
      <c r="E126" s="10">
        <v>3121</v>
      </c>
      <c r="F126" s="9" t="s">
        <v>174</v>
      </c>
      <c r="G126" s="22" t="s">
        <v>15</v>
      </c>
    </row>
    <row r="127" spans="1:7" x14ac:dyDescent="0.25">
      <c r="A127" s="9" t="s">
        <v>175</v>
      </c>
      <c r="B127" s="14"/>
      <c r="C127" s="10"/>
      <c r="D127" s="18">
        <v>131.54</v>
      </c>
      <c r="E127" s="10">
        <v>3237</v>
      </c>
      <c r="F127" s="9" t="s">
        <v>141</v>
      </c>
      <c r="G127" s="22" t="s">
        <v>15</v>
      </c>
    </row>
    <row r="128" spans="1:7" x14ac:dyDescent="0.25">
      <c r="A128" s="9" t="s">
        <v>167</v>
      </c>
      <c r="B128" s="14"/>
      <c r="C128" s="10"/>
      <c r="D128" s="18">
        <v>938.05</v>
      </c>
      <c r="E128" s="10">
        <v>3237</v>
      </c>
      <c r="F128" s="9" t="s">
        <v>141</v>
      </c>
      <c r="G128" s="22" t="s">
        <v>15</v>
      </c>
    </row>
    <row r="129" spans="1:7" ht="21" customHeight="1" thickBot="1" x14ac:dyDescent="0.3">
      <c r="A129" s="23" t="s">
        <v>17</v>
      </c>
      <c r="B129" s="24"/>
      <c r="C129" s="25"/>
      <c r="D129" s="26">
        <f>SUM(D123:D128)</f>
        <v>20620.900000000005</v>
      </c>
      <c r="E129" s="25"/>
      <c r="F129" s="27"/>
      <c r="G129" s="28"/>
    </row>
    <row r="130" spans="1:7" ht="15.75" thickBot="1" x14ac:dyDescent="0.3">
      <c r="A130" s="30" t="s">
        <v>163</v>
      </c>
      <c r="B130" s="31"/>
      <c r="C130" s="32"/>
      <c r="D130" s="33">
        <f>SUM(D9,D11,D13,D15,D17,D19,D21,D23,D25,D27,D29,D31,D33,D35,D37,D39,D41,D43,D45,D47,D49,D51,D54,D56,D58,D60,D63,D65,D68,D70,D72,D74,D76,D78,D80,D82,D84,D86,D88,D90,D92,D94,D96,D98,D100,D102,D104,D106,D108,D110,D112,D114,D116,D118,D120,D122,D129)</f>
        <v>45309.600000000013</v>
      </c>
      <c r="E130" s="32"/>
      <c r="F130" s="34"/>
      <c r="G130" s="35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POGON0824JO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2024-10-21T12:48:04Z</dcterms:modified>
</cp:coreProperties>
</file>