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59" i="1" l="1"/>
  <c r="D157" i="1"/>
  <c r="D155" i="1"/>
  <c r="D153" i="1"/>
  <c r="D151" i="1"/>
  <c r="D149" i="1"/>
  <c r="D147" i="1"/>
  <c r="D145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5" i="1"/>
  <c r="D33" i="1"/>
  <c r="D29" i="1"/>
  <c r="D27" i="1"/>
  <c r="D25" i="1"/>
  <c r="D23" i="1"/>
  <c r="D21" i="1"/>
  <c r="D19" i="1"/>
  <c r="D17" i="1"/>
  <c r="D15" i="1"/>
  <c r="D12" i="1"/>
  <c r="D10" i="1"/>
  <c r="D8" i="1"/>
  <c r="D173" i="1" l="1"/>
</calcChain>
</file>

<file path=xl/sharedStrings.xml><?xml version="1.0" encoding="utf-8"?>
<sst xmlns="http://schemas.openxmlformats.org/spreadsheetml/2006/main" count="481" uniqueCount="202">
  <si>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</si>
  <si>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</si>
  <si>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</si>
  <si>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</si>
  <si>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</si>
  <si>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</si>
  <si>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</si>
  <si>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</si>
  <si>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</si>
  <si>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</si>
  <si>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01.11.2024 Do 30.11.2024</t>
  </si>
  <si>
    <t>Zvona usluge d.o.o.</t>
  </si>
  <si>
    <t>99421577215</t>
  </si>
  <si>
    <t>10000 Zagreb</t>
  </si>
  <si>
    <t>REPREZENTACIJA</t>
  </si>
  <si>
    <t>POGON - ZAGREBAČKI CENTAR ZA NEZ.  KULTURU I MLADE</t>
  </si>
  <si>
    <t>Ukupno:</t>
  </si>
  <si>
    <t>NINA ĐURĐEVIĆ,FOTOGRAFKINJA - SAMOSTALNA</t>
  </si>
  <si>
    <t>10430 Samobor</t>
  </si>
  <si>
    <t>OSTALE USLUGE</t>
  </si>
  <si>
    <t>POSTOLARSKI OBRT, KOPIRANJE KLJUČEVA I USLUGE ZOVAK</t>
  </si>
  <si>
    <t>Zagreb</t>
  </si>
  <si>
    <t>ADC-ALARMNI CENTAR d.o.o.</t>
  </si>
  <si>
    <t>95542134121</t>
  </si>
  <si>
    <t>10 000 Zagreb</t>
  </si>
  <si>
    <t>USLUGE TEKUĆEG I INVESTICIJSKOG ODRŽAVANJA</t>
  </si>
  <si>
    <t>JAVNA VATROGASNA POSTROJBA GRADA ZAGREBA</t>
  </si>
  <si>
    <t>92366589656</t>
  </si>
  <si>
    <t>10000 ZAGREB</t>
  </si>
  <si>
    <t>Samostalni umjetnik SAŠA FISTRIĆ</t>
  </si>
  <si>
    <t>INTELEKTUALNE I OSOBNE USLUGE</t>
  </si>
  <si>
    <t>INTERNET MALL d.o.o.</t>
  </si>
  <si>
    <t>91380369083</t>
  </si>
  <si>
    <t>POTRAŽIVANJA ZA NAKNADE KOJE SE REFUNDIRAJU I PREDUJMOVE</t>
  </si>
  <si>
    <t>SALMIĆ j.d.o.o.</t>
  </si>
  <si>
    <t>91043302247</t>
  </si>
  <si>
    <t>SESVETE</t>
  </si>
  <si>
    <t>BIJELI ČAROBNJAK d.o.o.</t>
  </si>
  <si>
    <t>91025636357</t>
  </si>
  <si>
    <t>A1 KONTROL CENTAR d.o.o.</t>
  </si>
  <si>
    <t>88971125612</t>
  </si>
  <si>
    <t>10020 Novi Zagreb</t>
  </si>
  <si>
    <t>HRVATSKA POŠTA D.D.</t>
  </si>
  <si>
    <t>87311810356</t>
  </si>
  <si>
    <t>10115 ZAGREB</t>
  </si>
  <si>
    <t>USLUGE TELEFONA, POŠTE I PRIJEVOZA</t>
  </si>
  <si>
    <t>ZAGREB</t>
  </si>
  <si>
    <t>SLUŽBENA PUTOVANJA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</si>
  <si>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</si>
  <si>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</si>
  <si>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</si>
  <si>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</si>
  <si>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</si>
  <si>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</si>
  <si>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MOČVARA d.o.o.</t>
  </si>
  <si>
    <t>84960961356</t>
  </si>
  <si>
    <t>KERSCHOFSET d.o.o. za grafičku djelatnost i nakladništvo</t>
  </si>
  <si>
    <t>84934386922</t>
  </si>
  <si>
    <t>10250 Lučko, Zagreb</t>
  </si>
  <si>
    <t>CARGO partner d.o.o.</t>
  </si>
  <si>
    <t>84596041174</t>
  </si>
  <si>
    <t>VODOOPSKRBA I ODVODNJA D.O.O.</t>
  </si>
  <si>
    <t>83416546499</t>
  </si>
  <si>
    <t>ZATEZNE KAMATE</t>
  </si>
  <si>
    <t>ZET d.o.o.</t>
  </si>
  <si>
    <t>82031999604</t>
  </si>
  <si>
    <t>NAKNADE ZA PRIJEVOZ, ZA RAD NA TERENU I ODVOJENI ŽIVOT</t>
  </si>
  <si>
    <t>Spirit project d.o.o.</t>
  </si>
  <si>
    <t>77221337693</t>
  </si>
  <si>
    <t>Zaprešić</t>
  </si>
  <si>
    <t>MATIĆ d.o.o.</t>
  </si>
  <si>
    <t>76598425509</t>
  </si>
  <si>
    <t>10410 Velika Gorica</t>
  </si>
  <si>
    <t>HRVATSKA ZAJ.RAČ.I FIN. D</t>
  </si>
  <si>
    <t>75508100288</t>
  </si>
  <si>
    <t>STRUČNO USAVRŠAVANJE ZAPOSLENIKA</t>
  </si>
  <si>
    <t>GRADSKA PLINARA ZAGREB - OPSKRBA d.o.o.</t>
  </si>
  <si>
    <t>74364571096</t>
  </si>
  <si>
    <t>ENERGIJA</t>
  </si>
  <si>
    <t>TKALEC-ING d.o.o.</t>
  </si>
  <si>
    <t>74146287533</t>
  </si>
  <si>
    <t>SVEUČILIŠNA TISKARA d.o.o.</t>
  </si>
  <si>
    <t>72172033323</t>
  </si>
  <si>
    <t>Optimus Lab d.o.o.</t>
  </si>
  <si>
    <t>71981294715</t>
  </si>
  <si>
    <t>40 000 Čakovec</t>
  </si>
  <si>
    <t>RAČUNALNE USLUGE</t>
  </si>
  <si>
    <t>Regula, obrt za savjetovanje vl. Ivan Šprajc,</t>
  </si>
  <si>
    <t>BAUHAUS-ZAGREB K.D.</t>
  </si>
  <si>
    <t>71642207963</t>
  </si>
  <si>
    <t>Telemach Hrvatska d.o.o.</t>
  </si>
  <si>
    <t>70133616033</t>
  </si>
  <si>
    <t>PERSPEKTIVA, Vl. Petra Jelečević</t>
  </si>
  <si>
    <t>NARODNE NOVINE d.d.</t>
  </si>
  <si>
    <t>64546066176</t>
  </si>
  <si>
    <t>10020 NOVI ZAGREB</t>
  </si>
  <si>
    <t>PRISTOJBE I NAKNADE</t>
  </si>
  <si>
    <t>HEP-OPSKRBA d.o.o.</t>
  </si>
  <si>
    <t>63073332379</t>
  </si>
  <si>
    <t>TRGOVINA ZAGREB d.o.o.</t>
  </si>
  <si>
    <t>62429603611</t>
  </si>
  <si>
    <t>UREDSKI MATERIJAL I OSTALI MATERIJALNI RASHODI</t>
  </si>
  <si>
    <t>MATERIJAL I DIJELOVI ZA TEKUĆE I INVESTICIJSKO ODRŽAVANJE</t>
  </si>
  <si>
    <t>KONZUM d.d.</t>
  </si>
  <si>
    <t>62226620908</t>
  </si>
  <si>
    <t>Gradski ured za obnovu, izgradnju, prostorno uređenje, graditeljstvo, komunalne poslove i promet</t>
  </si>
  <si>
    <t>61817894937</t>
  </si>
  <si>
    <t>JAVNI BILJEŽNIK Bojan Ruždjak</t>
  </si>
  <si>
    <t>ALCA ZAGREB d.o.o.</t>
  </si>
  <si>
    <t>58353015102</t>
  </si>
  <si>
    <t>Servis Perković d.o.o.</t>
  </si>
  <si>
    <t>58187157652</t>
  </si>
  <si>
    <t>Zaprešić - Jablanovec</t>
  </si>
  <si>
    <t>LIMES PLUS d.o.o. Zagreb</t>
  </si>
  <si>
    <t>57560191883</t>
  </si>
  <si>
    <t>DABA - građenje d.o.o</t>
  </si>
  <si>
    <t>55258997537</t>
  </si>
  <si>
    <t>BLUEMONT d.o.o.</t>
  </si>
  <si>
    <t>54895392358</t>
  </si>
  <si>
    <t>OPREMA ZA ODRŽAVANJE I ZAŠTITU</t>
  </si>
  <si>
    <t>VATROLUX d.o.o.</t>
  </si>
  <si>
    <t>54533385136</t>
  </si>
  <si>
    <t>SITNI INVENTAR I AUTO GUME</t>
  </si>
  <si>
    <t>OSOR PROMET d.o.o.</t>
  </si>
  <si>
    <t>53848806583</t>
  </si>
  <si>
    <t>RUTA DIZAJN d.o.o.</t>
  </si>
  <si>
    <t>50647057004</t>
  </si>
  <si>
    <t>3 K.F. d.o.o.</t>
  </si>
  <si>
    <t>49939600448</t>
  </si>
  <si>
    <t>EKO DERATIZACIJA d.o.o.</t>
  </si>
  <si>
    <t>38001831721</t>
  </si>
  <si>
    <t>Šibenik</t>
  </si>
  <si>
    <t>ALBION, obrt za prevoditeljske usluge, vl. Zana Šaškin</t>
  </si>
  <si>
    <t>52452 Funtana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</si>
  <si>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</si>
  <si>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</si>
  <si>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</si>
  <si>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</si>
  <si>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</si>
  <si>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</si>
  <si>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10040 Zagreb</t>
  </si>
  <si>
    <t>ČLANARINE I NORME</t>
  </si>
  <si>
    <t>Plus Hosting Grupa d.o.o.</t>
  </si>
  <si>
    <t>25444746329</t>
  </si>
  <si>
    <t>52100 Pula, Hrvatska</t>
  </si>
  <si>
    <t>"TURBOLETA" obrt za montažu i popravak rolet, VL.GORAN TRKANJAC</t>
  </si>
  <si>
    <t>ERSTE&amp;STEIERMARKISCHE BANK d.d.</t>
  </si>
  <si>
    <t>23057039320</t>
  </si>
  <si>
    <t>51000 Rijeka</t>
  </si>
  <si>
    <t>ENERGY CENTAR PLUS d.o.o.</t>
  </si>
  <si>
    <t>21231559118</t>
  </si>
  <si>
    <t>Apartman Jarun, vl. Ivan Kuruc</t>
  </si>
  <si>
    <t>ZAKUPNINE I NAJAMNINE</t>
  </si>
  <si>
    <t>MARUCO d.o.o.</t>
  </si>
  <si>
    <t>11035129878</t>
  </si>
  <si>
    <t>10290 Zaprešić</t>
  </si>
  <si>
    <t>Umjetnička organizacija 21:21</t>
  </si>
  <si>
    <t>10821387499</t>
  </si>
  <si>
    <t>NAKNADE TROŠKOVA OSOBAMA IZVAN RADNOG ODNOSA-VOLONTERI</t>
  </si>
  <si>
    <t>MAMA TEŠANOVIĆ d.o.o. za usluge</t>
  </si>
  <si>
    <t>10610704169</t>
  </si>
  <si>
    <t>Velika Mlaka</t>
  </si>
  <si>
    <t>UDRUGA CIRKORAMA</t>
  </si>
  <si>
    <t>10519789204</t>
  </si>
  <si>
    <t>SVIJET MEDIJA d.o.o.</t>
  </si>
  <si>
    <t>08622180689</t>
  </si>
  <si>
    <t>ZIRS - Zavod za istrazivanje i razvoj sigurnosti</t>
  </si>
  <si>
    <t>05494093403</t>
  </si>
  <si>
    <t>UNION d.d.</t>
  </si>
  <si>
    <t>00716582732</t>
  </si>
  <si>
    <t>SMARTCLEAN, USLUŽNI OBRT vl. MARTINA KRIŽANOVIĆ LEKENIK</t>
  </si>
  <si>
    <t>44272 LEKENIK</t>
  </si>
  <si>
    <t>MINISTARSTVO PROSTORNOGA UREĐENJA, GRADITELJSTVA I DRŽAVNE IMOVINE</t>
  </si>
  <si>
    <t>PLAĆE ZA REDOVAN RAD</t>
  </si>
  <si>
    <t>Sveukupno:</t>
  </si>
  <si>
    <t>Baraba i kćeri, obrt za prijevoz i usluge,vl.Dino Mudrić</t>
  </si>
  <si>
    <t>AMBIKRONIA, obrt za usluge vl. Nikola Krgović</t>
  </si>
  <si>
    <t>SONJA SOLDO, naknada zaposleniku</t>
  </si>
  <si>
    <t>DAROVI ZA ZAPOSLENE</t>
  </si>
  <si>
    <t>VUKELIĆ JOSIPA, službeni put za zaposlenika</t>
  </si>
  <si>
    <t>MATEA MUNITIĆ MIHOVILOVIĆ, službeni put za zaposlenika</t>
  </si>
  <si>
    <t>ANJA PLETIKOSA,naknada troškova osobama izvan radnog odnosa</t>
  </si>
  <si>
    <t>ANTIĆ LUKA,međumjesni prijevoz</t>
  </si>
  <si>
    <t>OBVEZE ZA OSTALE NESPOMENUTE FINANC RASHODE</t>
  </si>
  <si>
    <t>račun za 10 mjesec - PBZ-viza</t>
  </si>
  <si>
    <t>MARIO COMMERCE,obrt,vl.Mario Šafran</t>
  </si>
  <si>
    <t>KONTOŠIĆ MARTINA, refundacija troška temeljem računa</t>
  </si>
  <si>
    <t>95093210687</t>
  </si>
  <si>
    <t>DOPRINOS ZA ZDRAVSTVENO</t>
  </si>
  <si>
    <t>NAKNADA ZA PREHRANU ZA 11-2024</t>
  </si>
  <si>
    <t>BRUTO PLAĆE POGONA ZA 11-2024</t>
  </si>
  <si>
    <t>DOPRINOSI NA PLAĆU ZA 11-2024</t>
  </si>
  <si>
    <t>ISPLATA PREMA AUTORSKOM UGOVORU15-24 MANOJLOVIĆ MIRO</t>
  </si>
  <si>
    <t>ISPLATA AUTORSKOG HONORARA UMJETNIKU UG.16-24 DOGAN SILVIJA</t>
  </si>
  <si>
    <t>ISPLATA UGOVORA O DJELU BR.1_24/10  ANJA PLETIKOSA</t>
  </si>
  <si>
    <t>ISPLATA NAKNADE ZA SLOBODNOG UMJETNIKA LUŠIČIĆ  IVAN UG.17_24</t>
  </si>
  <si>
    <t>ISPLATA NAKNADE PREMA AUTORSKOM UGOVORU UMJETNIKA SORIĆ SVEN UG.A.UM.6-2024</t>
  </si>
  <si>
    <t>ISPLATA NAKNADE PREMA AUTORSKOM UGOVORU BOLONIĆ JOSIP UG.A.18-24</t>
  </si>
  <si>
    <t>ISPLATA UGOVORA O DJELU BR.1_24/11  ANJA PLETIKOSA</t>
  </si>
  <si>
    <t>SUDSKA PRISTOJBA U SVRHU IZMJENE STATUTA I UPISA NA TRGOVAČKI SUD</t>
  </si>
  <si>
    <t>OBVEZA ZA PDV</t>
  </si>
  <si>
    <t xml:space="preserve">OBRAČUN PDV-a za 10-2024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</si>
</sst>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D173" sqref="D1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102.99</v>
      </c>
      <c r="E7" s="10">
        <v>3293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102.99</v>
      </c>
      <c r="E8" s="24"/>
      <c r="F8" s="26"/>
      <c r="G8" s="27"/>
    </row>
    <row r="9" spans="1:7" ht="25.5" customHeight="1" x14ac:dyDescent="0.25">
      <c r="A9" s="9" t="s">
        <v>17</v>
      </c>
      <c r="B9" s="14"/>
      <c r="C9" s="10" t="s">
        <v>18</v>
      </c>
      <c r="D9" s="18">
        <v>850</v>
      </c>
      <c r="E9" s="10">
        <v>3239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850</v>
      </c>
      <c r="E10" s="24"/>
      <c r="F10" s="26"/>
      <c r="G10" s="27"/>
    </row>
    <row r="11" spans="1:7" x14ac:dyDescent="0.25">
      <c r="A11" s="9" t="s">
        <v>20</v>
      </c>
      <c r="B11" s="14"/>
      <c r="C11" s="10" t="s">
        <v>21</v>
      </c>
      <c r="D11" s="18">
        <v>12.6</v>
      </c>
      <c r="E11" s="10">
        <v>3239</v>
      </c>
      <c r="F11" s="9" t="s">
        <v>19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12.6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93.75</v>
      </c>
      <c r="E13" s="10">
        <v>3232</v>
      </c>
      <c r="F13" s="9" t="s">
        <v>25</v>
      </c>
      <c r="G13" s="28" t="s">
        <v>15</v>
      </c>
    </row>
    <row r="14" spans="1:7" x14ac:dyDescent="0.25">
      <c r="A14" s="9"/>
      <c r="B14" s="14"/>
      <c r="C14" s="10"/>
      <c r="D14" s="18">
        <v>56.41</v>
      </c>
      <c r="E14" s="10">
        <v>3239</v>
      </c>
      <c r="F14" s="9" t="s">
        <v>19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150.16</v>
      </c>
      <c r="E15" s="24"/>
      <c r="F15" s="26"/>
      <c r="G15" s="27"/>
    </row>
    <row r="16" spans="1:7" x14ac:dyDescent="0.25">
      <c r="A16" s="9" t="s">
        <v>175</v>
      </c>
      <c r="B16" s="14"/>
      <c r="C16" s="10" t="s">
        <v>21</v>
      </c>
      <c r="D16" s="18">
        <v>80</v>
      </c>
      <c r="E16" s="10">
        <v>3239</v>
      </c>
      <c r="F16" s="9" t="s">
        <v>19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80</v>
      </c>
      <c r="E17" s="24"/>
      <c r="F17" s="26"/>
      <c r="G17" s="27"/>
    </row>
    <row r="18" spans="1:7" x14ac:dyDescent="0.25">
      <c r="A18" s="9" t="s">
        <v>26</v>
      </c>
      <c r="B18" s="14" t="s">
        <v>27</v>
      </c>
      <c r="C18" s="10" t="s">
        <v>28</v>
      </c>
      <c r="D18" s="18">
        <v>82.96</v>
      </c>
      <c r="E18" s="10">
        <v>3239</v>
      </c>
      <c r="F18" s="9" t="s">
        <v>19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82.96</v>
      </c>
      <c r="E19" s="24"/>
      <c r="F19" s="26"/>
      <c r="G19" s="27"/>
    </row>
    <row r="20" spans="1:7" x14ac:dyDescent="0.25">
      <c r="A20" s="9" t="s">
        <v>29</v>
      </c>
      <c r="B20" s="14"/>
      <c r="C20" s="10" t="s">
        <v>21</v>
      </c>
      <c r="D20" s="18">
        <v>1000</v>
      </c>
      <c r="E20" s="10">
        <v>3237</v>
      </c>
      <c r="F20" s="9" t="s">
        <v>30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1000</v>
      </c>
      <c r="E21" s="24"/>
      <c r="F21" s="26"/>
      <c r="G21" s="27"/>
    </row>
    <row r="22" spans="1:7" x14ac:dyDescent="0.25">
      <c r="A22" s="9" t="s">
        <v>31</v>
      </c>
      <c r="B22" s="14" t="s">
        <v>32</v>
      </c>
      <c r="C22" s="10" t="s">
        <v>21</v>
      </c>
      <c r="D22" s="18">
        <v>112.99</v>
      </c>
      <c r="E22" s="10">
        <v>1291</v>
      </c>
      <c r="F22" s="9" t="s">
        <v>33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112.99</v>
      </c>
      <c r="E23" s="24"/>
      <c r="F23" s="26"/>
      <c r="G23" s="27"/>
    </row>
    <row r="24" spans="1:7" x14ac:dyDescent="0.25">
      <c r="A24" s="9" t="s">
        <v>34</v>
      </c>
      <c r="B24" s="14" t="s">
        <v>35</v>
      </c>
      <c r="C24" s="10" t="s">
        <v>36</v>
      </c>
      <c r="D24" s="18">
        <v>260</v>
      </c>
      <c r="E24" s="10">
        <v>3239</v>
      </c>
      <c r="F24" s="9" t="s">
        <v>19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260</v>
      </c>
      <c r="E25" s="24"/>
      <c r="F25" s="26"/>
      <c r="G25" s="27"/>
    </row>
    <row r="26" spans="1:7" x14ac:dyDescent="0.25">
      <c r="A26" s="9" t="s">
        <v>37</v>
      </c>
      <c r="B26" s="14" t="s">
        <v>38</v>
      </c>
      <c r="C26" s="10" t="s">
        <v>13</v>
      </c>
      <c r="D26" s="18">
        <v>90</v>
      </c>
      <c r="E26" s="10">
        <v>3239</v>
      </c>
      <c r="F26" s="9" t="s">
        <v>19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90</v>
      </c>
      <c r="E27" s="24"/>
      <c r="F27" s="26"/>
      <c r="G27" s="27"/>
    </row>
    <row r="28" spans="1:7" x14ac:dyDescent="0.25">
      <c r="A28" s="9" t="s">
        <v>176</v>
      </c>
      <c r="B28" s="14"/>
      <c r="C28" s="10" t="s">
        <v>21</v>
      </c>
      <c r="D28" s="18">
        <v>650</v>
      </c>
      <c r="E28" s="10">
        <v>3237</v>
      </c>
      <c r="F28" s="9" t="s">
        <v>30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650</v>
      </c>
      <c r="E29" s="24"/>
      <c r="F29" s="26"/>
      <c r="G29" s="27"/>
    </row>
    <row r="30" spans="1:7" x14ac:dyDescent="0.25">
      <c r="A30" s="9" t="s">
        <v>39</v>
      </c>
      <c r="B30" s="14" t="s">
        <v>40</v>
      </c>
      <c r="C30" s="10" t="s">
        <v>41</v>
      </c>
      <c r="D30" s="18">
        <v>1050</v>
      </c>
      <c r="E30" s="10">
        <v>3232</v>
      </c>
      <c r="F30" s="9" t="s">
        <v>25</v>
      </c>
      <c r="G30" s="28" t="s">
        <v>15</v>
      </c>
    </row>
    <row r="31" spans="1:7" x14ac:dyDescent="0.25">
      <c r="A31" s="9"/>
      <c r="B31" s="14"/>
      <c r="C31" s="10"/>
      <c r="D31" s="18">
        <v>1162.5</v>
      </c>
      <c r="E31" s="10">
        <v>3237</v>
      </c>
      <c r="F31" s="9" t="s">
        <v>30</v>
      </c>
      <c r="G31" s="29" t="s">
        <v>15</v>
      </c>
    </row>
    <row r="32" spans="1:7" x14ac:dyDescent="0.25">
      <c r="A32" s="9"/>
      <c r="B32" s="14"/>
      <c r="C32" s="10"/>
      <c r="D32" s="18">
        <v>250</v>
      </c>
      <c r="E32" s="10">
        <v>3239</v>
      </c>
      <c r="F32" s="9" t="s">
        <v>19</v>
      </c>
      <c r="G32" s="29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SUM(D30:D32)</f>
        <v>2462.5</v>
      </c>
      <c r="E33" s="24"/>
      <c r="F33" s="26"/>
      <c r="G33" s="27"/>
    </row>
    <row r="34" spans="1:7" x14ac:dyDescent="0.25">
      <c r="A34" s="9" t="s">
        <v>42</v>
      </c>
      <c r="B34" s="14" t="s">
        <v>43</v>
      </c>
      <c r="C34" s="10" t="s">
        <v>44</v>
      </c>
      <c r="D34" s="18">
        <v>40.74</v>
      </c>
      <c r="E34" s="10">
        <v>3231</v>
      </c>
      <c r="F34" s="9" t="s">
        <v>45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40.74</v>
      </c>
      <c r="E35" s="24"/>
      <c r="F35" s="26"/>
      <c r="G35" s="27"/>
    </row>
    <row r="36" spans="1:7" x14ac:dyDescent="0.25">
      <c r="A36" s="9" t="s">
        <v>177</v>
      </c>
      <c r="B36" s="14"/>
      <c r="C36" s="10" t="s">
        <v>46</v>
      </c>
      <c r="D36" s="18">
        <v>26.64</v>
      </c>
      <c r="E36" s="10">
        <v>3211</v>
      </c>
      <c r="F36" s="9" t="s">
        <v>47</v>
      </c>
      <c r="G36" s="28" t="s">
        <v>15</v>
      </c>
    </row>
    <row r="37" spans="1:7" x14ac:dyDescent="0.25">
      <c r="A37" s="9"/>
      <c r="B37" s="14"/>
      <c r="C37" s="10"/>
      <c r="D37" s="18">
        <v>165</v>
      </c>
      <c r="E37" s="10">
        <v>3231</v>
      </c>
      <c r="F37" s="9" t="s">
        <v>45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191.64</v>
      </c>
      <c r="E38" s="24"/>
      <c r="F38" s="26"/>
      <c r="G38" s="27"/>
    </row>
    <row r="39" spans="1:7" x14ac:dyDescent="0.25">
      <c r="A39" s="9" t="s">
        <v>48</v>
      </c>
      <c r="B39" s="14" t="s">
        <v>49</v>
      </c>
      <c r="C39" s="10" t="s">
        <v>21</v>
      </c>
      <c r="D39" s="18">
        <v>1.91</v>
      </c>
      <c r="E39" s="10">
        <v>3431</v>
      </c>
      <c r="F39" s="9" t="s">
        <v>50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1.91</v>
      </c>
      <c r="E40" s="24"/>
      <c r="F40" s="26"/>
      <c r="G40" s="27"/>
    </row>
    <row r="41" spans="1:7" x14ac:dyDescent="0.25">
      <c r="A41" s="9" t="s">
        <v>51</v>
      </c>
      <c r="B41" s="14" t="s">
        <v>52</v>
      </c>
      <c r="C41" s="10" t="s">
        <v>13</v>
      </c>
      <c r="D41" s="18">
        <v>148.9</v>
      </c>
      <c r="E41" s="10">
        <v>3234</v>
      </c>
      <c r="F41" s="9" t="s">
        <v>53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148.9</v>
      </c>
      <c r="E42" s="24"/>
      <c r="F42" s="26"/>
      <c r="G42" s="27"/>
    </row>
    <row r="43" spans="1:7" x14ac:dyDescent="0.25">
      <c r="A43" s="9" t="s">
        <v>54</v>
      </c>
      <c r="B43" s="14" t="s">
        <v>55</v>
      </c>
      <c r="C43" s="10" t="s">
        <v>13</v>
      </c>
      <c r="D43" s="18">
        <v>95.4</v>
      </c>
      <c r="E43" s="10">
        <v>3293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95.4</v>
      </c>
      <c r="E44" s="24"/>
      <c r="F44" s="26"/>
      <c r="G44" s="27"/>
    </row>
    <row r="45" spans="1:7" x14ac:dyDescent="0.25">
      <c r="A45" s="9" t="s">
        <v>56</v>
      </c>
      <c r="B45" s="14" t="s">
        <v>57</v>
      </c>
      <c r="C45" s="10" t="s">
        <v>58</v>
      </c>
      <c r="D45" s="18">
        <v>8668.75</v>
      </c>
      <c r="E45" s="10">
        <v>3239</v>
      </c>
      <c r="F45" s="9" t="s">
        <v>19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8668.75</v>
      </c>
      <c r="E46" s="24"/>
      <c r="F46" s="26"/>
      <c r="G46" s="27"/>
    </row>
    <row r="47" spans="1:7" x14ac:dyDescent="0.25">
      <c r="A47" s="9" t="s">
        <v>59</v>
      </c>
      <c r="B47" s="14" t="s">
        <v>60</v>
      </c>
      <c r="C47" s="10" t="s">
        <v>21</v>
      </c>
      <c r="D47" s="18">
        <v>5740</v>
      </c>
      <c r="E47" s="10">
        <v>3231</v>
      </c>
      <c r="F47" s="9" t="s">
        <v>45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5740</v>
      </c>
      <c r="E48" s="24"/>
      <c r="F48" s="26"/>
      <c r="G48" s="27"/>
    </row>
    <row r="49" spans="1:7" x14ac:dyDescent="0.25">
      <c r="A49" s="9" t="s">
        <v>61</v>
      </c>
      <c r="B49" s="14" t="s">
        <v>62</v>
      </c>
      <c r="C49" s="10" t="s">
        <v>46</v>
      </c>
      <c r="D49" s="18">
        <v>808.31</v>
      </c>
      <c r="E49" s="10">
        <v>3234</v>
      </c>
      <c r="F49" s="9" t="s">
        <v>53</v>
      </c>
      <c r="G49" s="28" t="s">
        <v>15</v>
      </c>
    </row>
    <row r="50" spans="1:7" x14ac:dyDescent="0.25">
      <c r="A50" s="9"/>
      <c r="B50" s="14"/>
      <c r="C50" s="10"/>
      <c r="D50" s="18">
        <v>4.46</v>
      </c>
      <c r="E50" s="10">
        <v>3433</v>
      </c>
      <c r="F50" s="9" t="s">
        <v>63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812.77</v>
      </c>
      <c r="E51" s="24"/>
      <c r="F51" s="26"/>
      <c r="G51" s="27"/>
    </row>
    <row r="52" spans="1:7" x14ac:dyDescent="0.25">
      <c r="A52" s="9" t="s">
        <v>64</v>
      </c>
      <c r="B52" s="14" t="s">
        <v>65</v>
      </c>
      <c r="C52" s="10" t="s">
        <v>46</v>
      </c>
      <c r="D52" s="18">
        <v>568.04</v>
      </c>
      <c r="E52" s="10">
        <v>3212</v>
      </c>
      <c r="F52" s="9" t="s">
        <v>66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568.04</v>
      </c>
      <c r="E53" s="24"/>
      <c r="F53" s="26"/>
      <c r="G53" s="27"/>
    </row>
    <row r="54" spans="1:7" x14ac:dyDescent="0.25">
      <c r="A54" s="9" t="s">
        <v>67</v>
      </c>
      <c r="B54" s="14" t="s">
        <v>68</v>
      </c>
      <c r="C54" s="10" t="s">
        <v>69</v>
      </c>
      <c r="D54" s="18">
        <v>1262.5</v>
      </c>
      <c r="E54" s="10">
        <v>3232</v>
      </c>
      <c r="F54" s="9" t="s">
        <v>25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1262.5</v>
      </c>
      <c r="E55" s="24"/>
      <c r="F55" s="26"/>
      <c r="G55" s="27"/>
    </row>
    <row r="56" spans="1:7" x14ac:dyDescent="0.25">
      <c r="A56" s="9" t="s">
        <v>70</v>
      </c>
      <c r="B56" s="14" t="s">
        <v>71</v>
      </c>
      <c r="C56" s="10" t="s">
        <v>72</v>
      </c>
      <c r="D56" s="18">
        <v>88.95</v>
      </c>
      <c r="E56" s="10">
        <v>3293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88.95</v>
      </c>
      <c r="E57" s="24"/>
      <c r="F57" s="26"/>
      <c r="G57" s="27"/>
    </row>
    <row r="58" spans="1:7" x14ac:dyDescent="0.25">
      <c r="A58" s="9" t="s">
        <v>73</v>
      </c>
      <c r="B58" s="14" t="s">
        <v>74</v>
      </c>
      <c r="C58" s="10" t="s">
        <v>46</v>
      </c>
      <c r="D58" s="18">
        <v>110</v>
      </c>
      <c r="E58" s="10">
        <v>3213</v>
      </c>
      <c r="F58" s="9" t="s">
        <v>75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110</v>
      </c>
      <c r="E59" s="24"/>
      <c r="F59" s="26"/>
      <c r="G59" s="27"/>
    </row>
    <row r="60" spans="1:7" x14ac:dyDescent="0.25">
      <c r="A60" s="9" t="s">
        <v>76</v>
      </c>
      <c r="B60" s="14" t="s">
        <v>77</v>
      </c>
      <c r="C60" s="10" t="s">
        <v>46</v>
      </c>
      <c r="D60" s="18">
        <v>111.1</v>
      </c>
      <c r="E60" s="10">
        <v>3223</v>
      </c>
      <c r="F60" s="9" t="s">
        <v>78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111.1</v>
      </c>
      <c r="E61" s="24"/>
      <c r="F61" s="26"/>
      <c r="G61" s="27"/>
    </row>
    <row r="62" spans="1:7" x14ac:dyDescent="0.25">
      <c r="A62" s="9" t="s">
        <v>79</v>
      </c>
      <c r="B62" s="14" t="s">
        <v>80</v>
      </c>
      <c r="C62" s="10" t="s">
        <v>21</v>
      </c>
      <c r="D62" s="18">
        <v>1847.04</v>
      </c>
      <c r="E62" s="10">
        <v>3232</v>
      </c>
      <c r="F62" s="9" t="s">
        <v>25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1847.04</v>
      </c>
      <c r="E63" s="24"/>
      <c r="F63" s="26"/>
      <c r="G63" s="27"/>
    </row>
    <row r="64" spans="1:7" x14ac:dyDescent="0.25">
      <c r="A64" s="9" t="s">
        <v>81</v>
      </c>
      <c r="B64" s="14" t="s">
        <v>82</v>
      </c>
      <c r="C64" s="10" t="s">
        <v>21</v>
      </c>
      <c r="D64" s="18">
        <v>93.75</v>
      </c>
      <c r="E64" s="10">
        <v>3239</v>
      </c>
      <c r="F64" s="9" t="s">
        <v>19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93.75</v>
      </c>
      <c r="E65" s="24"/>
      <c r="F65" s="26"/>
      <c r="G65" s="27"/>
    </row>
    <row r="66" spans="1:7" x14ac:dyDescent="0.25">
      <c r="A66" s="9" t="s">
        <v>83</v>
      </c>
      <c r="B66" s="14" t="s">
        <v>84</v>
      </c>
      <c r="C66" s="10" t="s">
        <v>85</v>
      </c>
      <c r="D66" s="18">
        <v>171.88</v>
      </c>
      <c r="E66" s="10">
        <v>3238</v>
      </c>
      <c r="F66" s="9" t="s">
        <v>86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171.88</v>
      </c>
      <c r="E67" s="24"/>
      <c r="F67" s="26"/>
      <c r="G67" s="27"/>
    </row>
    <row r="68" spans="1:7" x14ac:dyDescent="0.25">
      <c r="A68" s="9" t="s">
        <v>87</v>
      </c>
      <c r="B68" s="14"/>
      <c r="C68" s="10" t="s">
        <v>13</v>
      </c>
      <c r="D68" s="18">
        <v>130</v>
      </c>
      <c r="E68" s="10">
        <v>3237</v>
      </c>
      <c r="F68" s="9" t="s">
        <v>30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130</v>
      </c>
      <c r="E69" s="24"/>
      <c r="F69" s="26"/>
      <c r="G69" s="27"/>
    </row>
    <row r="70" spans="1:7" x14ac:dyDescent="0.25">
      <c r="A70" s="9" t="s">
        <v>88</v>
      </c>
      <c r="B70" s="14" t="s">
        <v>89</v>
      </c>
      <c r="C70" s="10" t="s">
        <v>46</v>
      </c>
      <c r="D70" s="18">
        <v>192.25</v>
      </c>
      <c r="E70" s="10">
        <v>1291</v>
      </c>
      <c r="F70" s="9" t="s">
        <v>33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192.25</v>
      </c>
      <c r="E71" s="24"/>
      <c r="F71" s="26"/>
      <c r="G71" s="27"/>
    </row>
    <row r="72" spans="1:7" x14ac:dyDescent="0.25">
      <c r="A72" s="9" t="s">
        <v>90</v>
      </c>
      <c r="B72" s="14" t="s">
        <v>91</v>
      </c>
      <c r="C72" s="10" t="s">
        <v>46</v>
      </c>
      <c r="D72" s="18">
        <v>148.18</v>
      </c>
      <c r="E72" s="10">
        <v>3231</v>
      </c>
      <c r="F72" s="9" t="s">
        <v>45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148.18</v>
      </c>
      <c r="E73" s="24"/>
      <c r="F73" s="26"/>
      <c r="G73" s="27"/>
    </row>
    <row r="74" spans="1:7" x14ac:dyDescent="0.25">
      <c r="A74" s="9" t="s">
        <v>92</v>
      </c>
      <c r="B74" s="14"/>
      <c r="C74" s="10" t="s">
        <v>13</v>
      </c>
      <c r="D74" s="18">
        <v>11.9</v>
      </c>
      <c r="E74" s="10">
        <v>3231</v>
      </c>
      <c r="F74" s="9" t="s">
        <v>45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11.9</v>
      </c>
      <c r="E75" s="24"/>
      <c r="F75" s="26"/>
      <c r="G75" s="27"/>
    </row>
    <row r="76" spans="1:7" x14ac:dyDescent="0.25">
      <c r="A76" s="9" t="s">
        <v>93</v>
      </c>
      <c r="B76" s="14" t="s">
        <v>94</v>
      </c>
      <c r="C76" s="10" t="s">
        <v>95</v>
      </c>
      <c r="D76" s="18">
        <v>680</v>
      </c>
      <c r="E76" s="10">
        <v>3295</v>
      </c>
      <c r="F76" s="9" t="s">
        <v>96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680</v>
      </c>
      <c r="E77" s="24"/>
      <c r="F77" s="26"/>
      <c r="G77" s="27"/>
    </row>
    <row r="78" spans="1:7" x14ac:dyDescent="0.25">
      <c r="A78" s="9" t="s">
        <v>97</v>
      </c>
      <c r="B78" s="14" t="s">
        <v>98</v>
      </c>
      <c r="C78" s="10" t="s">
        <v>21</v>
      </c>
      <c r="D78" s="18">
        <v>1347.96</v>
      </c>
      <c r="E78" s="10">
        <v>3223</v>
      </c>
      <c r="F78" s="9" t="s">
        <v>78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1347.96</v>
      </c>
      <c r="E79" s="24"/>
      <c r="F79" s="26"/>
      <c r="G79" s="27"/>
    </row>
    <row r="80" spans="1:7" x14ac:dyDescent="0.25">
      <c r="A80" s="9" t="s">
        <v>99</v>
      </c>
      <c r="B80" s="14" t="s">
        <v>100</v>
      </c>
      <c r="C80" s="10" t="s">
        <v>21</v>
      </c>
      <c r="D80" s="18">
        <v>17.25</v>
      </c>
      <c r="E80" s="10">
        <v>3221</v>
      </c>
      <c r="F80" s="9" t="s">
        <v>101</v>
      </c>
      <c r="G80" s="28" t="s">
        <v>15</v>
      </c>
    </row>
    <row r="81" spans="1:7" x14ac:dyDescent="0.25">
      <c r="A81" s="9"/>
      <c r="B81" s="14"/>
      <c r="C81" s="10"/>
      <c r="D81" s="18">
        <v>17.399999999999999</v>
      </c>
      <c r="E81" s="10">
        <v>3224</v>
      </c>
      <c r="F81" s="9" t="s">
        <v>102</v>
      </c>
      <c r="G81" s="29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SUM(D80:D81)</f>
        <v>34.65</v>
      </c>
      <c r="E82" s="24"/>
      <c r="F82" s="26"/>
      <c r="G82" s="27"/>
    </row>
    <row r="83" spans="1:7" x14ac:dyDescent="0.25">
      <c r="A83" s="9" t="s">
        <v>103</v>
      </c>
      <c r="B83" s="14" t="s">
        <v>104</v>
      </c>
      <c r="C83" s="10" t="s">
        <v>21</v>
      </c>
      <c r="D83" s="18">
        <v>19.77</v>
      </c>
      <c r="E83" s="10">
        <v>1291</v>
      </c>
      <c r="F83" s="9" t="s">
        <v>33</v>
      </c>
      <c r="G83" s="28" t="s">
        <v>15</v>
      </c>
    </row>
    <row r="84" spans="1:7" x14ac:dyDescent="0.25">
      <c r="A84" s="9"/>
      <c r="B84" s="14"/>
      <c r="C84" s="10"/>
      <c r="D84" s="18">
        <v>124.59</v>
      </c>
      <c r="E84" s="10">
        <v>3121</v>
      </c>
      <c r="F84" s="9" t="s">
        <v>178</v>
      </c>
      <c r="G84" s="29" t="s">
        <v>15</v>
      </c>
    </row>
    <row r="85" spans="1:7" x14ac:dyDescent="0.25">
      <c r="A85" s="9"/>
      <c r="B85" s="14"/>
      <c r="C85" s="10"/>
      <c r="D85" s="18">
        <v>4.95</v>
      </c>
      <c r="E85" s="10">
        <v>3293</v>
      </c>
      <c r="F85" s="9" t="s">
        <v>14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SUM(D83:D85)</f>
        <v>149.31</v>
      </c>
      <c r="E86" s="24"/>
      <c r="F86" s="26"/>
      <c r="G86" s="27"/>
    </row>
    <row r="87" spans="1:7" x14ac:dyDescent="0.25">
      <c r="A87" s="9" t="s">
        <v>105</v>
      </c>
      <c r="B87" s="14" t="s">
        <v>106</v>
      </c>
      <c r="C87" s="10" t="s">
        <v>21</v>
      </c>
      <c r="D87" s="18">
        <v>799.1</v>
      </c>
      <c r="E87" s="10">
        <v>3234</v>
      </c>
      <c r="F87" s="9" t="s">
        <v>53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799.1</v>
      </c>
      <c r="E88" s="24"/>
      <c r="F88" s="26"/>
      <c r="G88" s="27"/>
    </row>
    <row r="89" spans="1:7" x14ac:dyDescent="0.25">
      <c r="A89" s="9" t="s">
        <v>107</v>
      </c>
      <c r="B89" s="14"/>
      <c r="C89" s="10" t="s">
        <v>21</v>
      </c>
      <c r="D89" s="18">
        <v>130.75</v>
      </c>
      <c r="E89" s="10">
        <v>3295</v>
      </c>
      <c r="F89" s="9" t="s">
        <v>96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130.75</v>
      </c>
      <c r="E90" s="24"/>
      <c r="F90" s="26"/>
      <c r="G90" s="27"/>
    </row>
    <row r="91" spans="1:7" x14ac:dyDescent="0.25">
      <c r="A91" s="9" t="s">
        <v>108</v>
      </c>
      <c r="B91" s="14" t="s">
        <v>109</v>
      </c>
      <c r="C91" s="10" t="s">
        <v>21</v>
      </c>
      <c r="D91" s="18">
        <v>262.58</v>
      </c>
      <c r="E91" s="10">
        <v>3221</v>
      </c>
      <c r="F91" s="9" t="s">
        <v>101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262.58</v>
      </c>
      <c r="E92" s="24"/>
      <c r="F92" s="26"/>
      <c r="G92" s="27"/>
    </row>
    <row r="93" spans="1:7" x14ac:dyDescent="0.25">
      <c r="A93" s="9" t="s">
        <v>110</v>
      </c>
      <c r="B93" s="14" t="s">
        <v>111</v>
      </c>
      <c r="C93" s="10" t="s">
        <v>112</v>
      </c>
      <c r="D93" s="18">
        <v>1488.75</v>
      </c>
      <c r="E93" s="10">
        <v>3232</v>
      </c>
      <c r="F93" s="9" t="s">
        <v>25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1488.75</v>
      </c>
      <c r="E94" s="24"/>
      <c r="F94" s="26"/>
      <c r="G94" s="27"/>
    </row>
    <row r="95" spans="1:7" x14ac:dyDescent="0.25">
      <c r="A95" s="9" t="s">
        <v>113</v>
      </c>
      <c r="B95" s="14" t="s">
        <v>114</v>
      </c>
      <c r="C95" s="10" t="s">
        <v>21</v>
      </c>
      <c r="D95" s="18">
        <v>263.88</v>
      </c>
      <c r="E95" s="10">
        <v>3221</v>
      </c>
      <c r="F95" s="9" t="s">
        <v>101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263.88</v>
      </c>
      <c r="E96" s="24"/>
      <c r="F96" s="26"/>
      <c r="G96" s="27"/>
    </row>
    <row r="97" spans="1:7" x14ac:dyDescent="0.25">
      <c r="A97" s="9" t="s">
        <v>179</v>
      </c>
      <c r="B97" s="14"/>
      <c r="C97" s="10" t="s">
        <v>21</v>
      </c>
      <c r="D97" s="18">
        <v>4.71</v>
      </c>
      <c r="E97" s="10">
        <v>3211</v>
      </c>
      <c r="F97" s="9" t="s">
        <v>47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4.71</v>
      </c>
      <c r="E98" s="24"/>
      <c r="F98" s="26"/>
      <c r="G98" s="27"/>
    </row>
    <row r="99" spans="1:7" x14ac:dyDescent="0.25">
      <c r="A99" s="9" t="s">
        <v>115</v>
      </c>
      <c r="B99" s="14" t="s">
        <v>116</v>
      </c>
      <c r="C99" s="10" t="s">
        <v>13</v>
      </c>
      <c r="D99" s="18">
        <v>2640</v>
      </c>
      <c r="E99" s="10">
        <v>3232</v>
      </c>
      <c r="F99" s="9" t="s">
        <v>25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2640</v>
      </c>
      <c r="E100" s="24"/>
      <c r="F100" s="26"/>
      <c r="G100" s="27"/>
    </row>
    <row r="101" spans="1:7" x14ac:dyDescent="0.25">
      <c r="A101" s="9" t="s">
        <v>117</v>
      </c>
      <c r="B101" s="14" t="s">
        <v>118</v>
      </c>
      <c r="C101" s="10" t="s">
        <v>21</v>
      </c>
      <c r="D101" s="18">
        <v>1876.25</v>
      </c>
      <c r="E101" s="10">
        <v>4223</v>
      </c>
      <c r="F101" s="9" t="s">
        <v>119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1876.25</v>
      </c>
      <c r="E102" s="24"/>
      <c r="F102" s="26"/>
      <c r="G102" s="27"/>
    </row>
    <row r="103" spans="1:7" x14ac:dyDescent="0.25">
      <c r="A103" s="9" t="s">
        <v>120</v>
      </c>
      <c r="B103" s="14" t="s">
        <v>121</v>
      </c>
      <c r="C103" s="10" t="s">
        <v>21</v>
      </c>
      <c r="D103" s="18">
        <v>118.13</v>
      </c>
      <c r="E103" s="10">
        <v>3225</v>
      </c>
      <c r="F103" s="9" t="s">
        <v>122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118.13</v>
      </c>
      <c r="E104" s="24"/>
      <c r="F104" s="26"/>
      <c r="G104" s="27"/>
    </row>
    <row r="105" spans="1:7" x14ac:dyDescent="0.25">
      <c r="A105" s="9" t="s">
        <v>123</v>
      </c>
      <c r="B105" s="14" t="s">
        <v>124</v>
      </c>
      <c r="C105" s="10" t="s">
        <v>46</v>
      </c>
      <c r="D105" s="18">
        <v>773.38</v>
      </c>
      <c r="E105" s="10">
        <v>3232</v>
      </c>
      <c r="F105" s="9" t="s">
        <v>25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773.38</v>
      </c>
      <c r="E106" s="24"/>
      <c r="F106" s="26"/>
      <c r="G106" s="27"/>
    </row>
    <row r="107" spans="1:7" x14ac:dyDescent="0.25">
      <c r="A107" s="9" t="s">
        <v>125</v>
      </c>
      <c r="B107" s="14" t="s">
        <v>126</v>
      </c>
      <c r="C107" s="10" t="s">
        <v>21</v>
      </c>
      <c r="D107" s="18">
        <v>250</v>
      </c>
      <c r="E107" s="10">
        <v>3239</v>
      </c>
      <c r="F107" s="9" t="s">
        <v>19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250</v>
      </c>
      <c r="E108" s="24"/>
      <c r="F108" s="26"/>
      <c r="G108" s="27"/>
    </row>
    <row r="109" spans="1:7" x14ac:dyDescent="0.25">
      <c r="A109" s="9" t="s">
        <v>127</v>
      </c>
      <c r="B109" s="14" t="s">
        <v>128</v>
      </c>
      <c r="C109" s="10" t="s">
        <v>46</v>
      </c>
      <c r="D109" s="18">
        <v>75</v>
      </c>
      <c r="E109" s="10">
        <v>3234</v>
      </c>
      <c r="F109" s="9" t="s">
        <v>53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75</v>
      </c>
      <c r="E110" s="24"/>
      <c r="F110" s="26"/>
      <c r="G110" s="27"/>
    </row>
    <row r="111" spans="1:7" x14ac:dyDescent="0.25">
      <c r="A111" s="9" t="s">
        <v>180</v>
      </c>
      <c r="B111" s="14"/>
      <c r="C111" s="10" t="s">
        <v>46</v>
      </c>
      <c r="D111" s="18">
        <v>17.16</v>
      </c>
      <c r="E111" s="10">
        <v>3211</v>
      </c>
      <c r="F111" s="9" t="s">
        <v>47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17.16</v>
      </c>
      <c r="E112" s="24"/>
      <c r="F112" s="26"/>
      <c r="G112" s="27"/>
    </row>
    <row r="113" spans="1:7" x14ac:dyDescent="0.25">
      <c r="A113" s="9" t="s">
        <v>181</v>
      </c>
      <c r="B113" s="14"/>
      <c r="C113" s="10" t="s">
        <v>46</v>
      </c>
      <c r="D113" s="18">
        <v>105</v>
      </c>
      <c r="E113" s="10">
        <v>3231</v>
      </c>
      <c r="F113" s="9" t="s">
        <v>45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105</v>
      </c>
      <c r="E114" s="24"/>
      <c r="F114" s="26"/>
      <c r="G114" s="27"/>
    </row>
    <row r="115" spans="1:7" x14ac:dyDescent="0.25">
      <c r="A115" s="9" t="s">
        <v>129</v>
      </c>
      <c r="B115" s="14" t="s">
        <v>130</v>
      </c>
      <c r="C115" s="10" t="s">
        <v>13</v>
      </c>
      <c r="D115" s="18">
        <v>100</v>
      </c>
      <c r="E115" s="10">
        <v>3234</v>
      </c>
      <c r="F115" s="9" t="s">
        <v>53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100</v>
      </c>
      <c r="E116" s="24"/>
      <c r="F116" s="26"/>
      <c r="G116" s="27"/>
    </row>
    <row r="117" spans="1:7" x14ac:dyDescent="0.25">
      <c r="A117" s="9" t="s">
        <v>182</v>
      </c>
      <c r="B117" s="14"/>
      <c r="C117" s="10" t="s">
        <v>131</v>
      </c>
      <c r="D117" s="18">
        <v>109.6</v>
      </c>
      <c r="E117" s="10">
        <v>3212</v>
      </c>
      <c r="F117" s="9" t="s">
        <v>66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109.6</v>
      </c>
      <c r="E118" s="24"/>
      <c r="F118" s="26"/>
      <c r="G118" s="27"/>
    </row>
    <row r="119" spans="1:7" x14ac:dyDescent="0.25">
      <c r="A119" s="9" t="s">
        <v>132</v>
      </c>
      <c r="B119" s="14"/>
      <c r="C119" s="10" t="s">
        <v>133</v>
      </c>
      <c r="D119" s="18">
        <v>120</v>
      </c>
      <c r="E119" s="10">
        <v>3237</v>
      </c>
      <c r="F119" s="9" t="s">
        <v>30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120</v>
      </c>
      <c r="E120" s="24"/>
      <c r="F120" s="26"/>
      <c r="G120" s="27"/>
    </row>
    <row r="121" spans="1:7" x14ac:dyDescent="0.25">
      <c r="A121" s="9" t="s">
        <v>134</v>
      </c>
      <c r="B121" s="14" t="s">
        <v>135</v>
      </c>
      <c r="C121" s="10" t="s">
        <v>24</v>
      </c>
      <c r="D121" s="18">
        <v>374.55</v>
      </c>
      <c r="E121" s="10">
        <v>3231</v>
      </c>
      <c r="F121" s="9" t="s">
        <v>45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374.55</v>
      </c>
      <c r="E122" s="24"/>
      <c r="F122" s="26"/>
      <c r="G122" s="27"/>
    </row>
    <row r="123" spans="1:7" x14ac:dyDescent="0.25">
      <c r="A123" s="9" t="s">
        <v>136</v>
      </c>
      <c r="B123" s="14" t="s">
        <v>137</v>
      </c>
      <c r="C123" s="10" t="s">
        <v>21</v>
      </c>
      <c r="D123" s="18">
        <v>1002.3</v>
      </c>
      <c r="E123" s="10">
        <v>23439</v>
      </c>
      <c r="F123" s="9" t="s">
        <v>183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1002.3</v>
      </c>
      <c r="E124" s="24"/>
      <c r="F124" s="26" t="s">
        <v>184</v>
      </c>
      <c r="G124" s="27"/>
    </row>
    <row r="125" spans="1:7" x14ac:dyDescent="0.25">
      <c r="A125" s="9" t="s">
        <v>138</v>
      </c>
      <c r="B125" s="14" t="s">
        <v>139</v>
      </c>
      <c r="C125" s="10" t="s">
        <v>28</v>
      </c>
      <c r="D125" s="18">
        <v>877.44</v>
      </c>
      <c r="E125" s="10">
        <v>3223</v>
      </c>
      <c r="F125" s="9" t="s">
        <v>78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877.44</v>
      </c>
      <c r="E126" s="24"/>
      <c r="F126" s="26"/>
      <c r="G126" s="27"/>
    </row>
    <row r="127" spans="1:7" x14ac:dyDescent="0.25">
      <c r="A127" s="9" t="s">
        <v>185</v>
      </c>
      <c r="B127" s="14"/>
      <c r="C127" s="10" t="s">
        <v>140</v>
      </c>
      <c r="D127" s="18">
        <v>618.75</v>
      </c>
      <c r="E127" s="10">
        <v>3232</v>
      </c>
      <c r="F127" s="9" t="s">
        <v>25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618.75</v>
      </c>
      <c r="E128" s="24"/>
      <c r="F128" s="26"/>
      <c r="G128" s="27"/>
    </row>
    <row r="129" spans="1:7" x14ac:dyDescent="0.25">
      <c r="A129" s="9" t="s">
        <v>186</v>
      </c>
      <c r="B129" s="14"/>
      <c r="C129" s="10" t="s">
        <v>21</v>
      </c>
      <c r="D129" s="18">
        <v>109.99</v>
      </c>
      <c r="E129" s="10">
        <v>3294</v>
      </c>
      <c r="F129" s="9" t="s">
        <v>141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109.99</v>
      </c>
      <c r="E130" s="24"/>
      <c r="F130" s="26"/>
      <c r="G130" s="27"/>
    </row>
    <row r="131" spans="1:7" x14ac:dyDescent="0.25">
      <c r="A131" s="9" t="s">
        <v>142</v>
      </c>
      <c r="B131" s="14" t="s">
        <v>143</v>
      </c>
      <c r="C131" s="10" t="s">
        <v>144</v>
      </c>
      <c r="D131" s="18">
        <v>240.88</v>
      </c>
      <c r="E131" s="10">
        <v>3238</v>
      </c>
      <c r="F131" s="9" t="s">
        <v>86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240.88</v>
      </c>
      <c r="E132" s="24"/>
      <c r="F132" s="26"/>
      <c r="G132" s="27"/>
    </row>
    <row r="133" spans="1:7" x14ac:dyDescent="0.25">
      <c r="A133" s="9" t="s">
        <v>145</v>
      </c>
      <c r="B133" s="14"/>
      <c r="C133" s="10" t="s">
        <v>140</v>
      </c>
      <c r="D133" s="18">
        <v>50</v>
      </c>
      <c r="E133" s="10">
        <v>3232</v>
      </c>
      <c r="F133" s="9" t="s">
        <v>25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50</v>
      </c>
      <c r="E134" s="24"/>
      <c r="F134" s="26"/>
      <c r="G134" s="27"/>
    </row>
    <row r="135" spans="1:7" x14ac:dyDescent="0.25">
      <c r="A135" s="9" t="s">
        <v>146</v>
      </c>
      <c r="B135" s="14" t="s">
        <v>147</v>
      </c>
      <c r="C135" s="10" t="s">
        <v>148</v>
      </c>
      <c r="D135" s="18">
        <v>15.99</v>
      </c>
      <c r="E135" s="10">
        <v>3431</v>
      </c>
      <c r="F135" s="9" t="s">
        <v>50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15.99</v>
      </c>
      <c r="E136" s="24"/>
      <c r="F136" s="26"/>
      <c r="G136" s="27"/>
    </row>
    <row r="137" spans="1:7" x14ac:dyDescent="0.25">
      <c r="A137" s="9" t="s">
        <v>149</v>
      </c>
      <c r="B137" s="14" t="s">
        <v>150</v>
      </c>
      <c r="C137" s="10" t="s">
        <v>21</v>
      </c>
      <c r="D137" s="18">
        <v>748.23</v>
      </c>
      <c r="E137" s="10">
        <v>3232</v>
      </c>
      <c r="F137" s="9" t="s">
        <v>25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748.23</v>
      </c>
      <c r="E138" s="24"/>
      <c r="F138" s="26"/>
      <c r="G138" s="27"/>
    </row>
    <row r="139" spans="1:7" x14ac:dyDescent="0.25">
      <c r="A139" s="9" t="s">
        <v>151</v>
      </c>
      <c r="B139" s="14"/>
      <c r="C139" s="10" t="s">
        <v>21</v>
      </c>
      <c r="D139" s="18">
        <v>699.93</v>
      </c>
      <c r="E139" s="10">
        <v>3235</v>
      </c>
      <c r="F139" s="9" t="s">
        <v>152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699.93</v>
      </c>
      <c r="E140" s="24"/>
      <c r="F140" s="26"/>
      <c r="G140" s="27"/>
    </row>
    <row r="141" spans="1:7" x14ac:dyDescent="0.25">
      <c r="A141" s="9" t="s">
        <v>153</v>
      </c>
      <c r="B141" s="14" t="s">
        <v>154</v>
      </c>
      <c r="C141" s="10" t="s">
        <v>155</v>
      </c>
      <c r="D141" s="18">
        <v>417.9</v>
      </c>
      <c r="E141" s="10">
        <v>3238</v>
      </c>
      <c r="F141" s="9" t="s">
        <v>86</v>
      </c>
      <c r="G141" s="28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417.9</v>
      </c>
      <c r="E142" s="24"/>
      <c r="F142" s="26"/>
      <c r="G142" s="27"/>
    </row>
    <row r="143" spans="1:7" x14ac:dyDescent="0.25">
      <c r="A143" s="9" t="s">
        <v>156</v>
      </c>
      <c r="B143" s="14" t="s">
        <v>157</v>
      </c>
      <c r="C143" s="10" t="s">
        <v>21</v>
      </c>
      <c r="D143" s="18">
        <v>3000</v>
      </c>
      <c r="E143" s="10">
        <v>3237</v>
      </c>
      <c r="F143" s="9" t="s">
        <v>30</v>
      </c>
      <c r="G143" s="28" t="s">
        <v>15</v>
      </c>
    </row>
    <row r="144" spans="1:7" x14ac:dyDescent="0.25">
      <c r="A144" s="9"/>
      <c r="B144" s="14"/>
      <c r="C144" s="10"/>
      <c r="D144" s="18">
        <v>324.04000000000002</v>
      </c>
      <c r="E144" s="10">
        <v>3241</v>
      </c>
      <c r="F144" s="9" t="s">
        <v>158</v>
      </c>
      <c r="G144" s="29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SUM(D143:D144)</f>
        <v>3324.04</v>
      </c>
      <c r="E145" s="24"/>
      <c r="F145" s="26"/>
      <c r="G145" s="27"/>
    </row>
    <row r="146" spans="1:7" x14ac:dyDescent="0.25">
      <c r="A146" s="9" t="s">
        <v>159</v>
      </c>
      <c r="B146" s="14" t="s">
        <v>160</v>
      </c>
      <c r="C146" s="10" t="s">
        <v>161</v>
      </c>
      <c r="D146" s="18">
        <v>105</v>
      </c>
      <c r="E146" s="10">
        <v>3231</v>
      </c>
      <c r="F146" s="9" t="s">
        <v>45</v>
      </c>
      <c r="G146" s="28" t="s">
        <v>15</v>
      </c>
    </row>
    <row r="147" spans="1:7" ht="27" customHeight="1" thickBot="1" x14ac:dyDescent="0.3">
      <c r="A147" s="22" t="s">
        <v>16</v>
      </c>
      <c r="B147" s="23"/>
      <c r="C147" s="24"/>
      <c r="D147" s="25">
        <f>SUM(D146:D146)</f>
        <v>105</v>
      </c>
      <c r="E147" s="24"/>
      <c r="F147" s="26"/>
      <c r="G147" s="27"/>
    </row>
    <row r="148" spans="1:7" x14ac:dyDescent="0.25">
      <c r="A148" s="9" t="s">
        <v>162</v>
      </c>
      <c r="B148" s="14" t="s">
        <v>163</v>
      </c>
      <c r="C148" s="10" t="s">
        <v>46</v>
      </c>
      <c r="D148" s="18">
        <v>310</v>
      </c>
      <c r="E148" s="10">
        <v>3239</v>
      </c>
      <c r="F148" s="9" t="s">
        <v>19</v>
      </c>
      <c r="G148" s="28" t="s">
        <v>15</v>
      </c>
    </row>
    <row r="149" spans="1:7" ht="27" customHeight="1" thickBot="1" x14ac:dyDescent="0.3">
      <c r="A149" s="22" t="s">
        <v>16</v>
      </c>
      <c r="B149" s="23"/>
      <c r="C149" s="24"/>
      <c r="D149" s="25">
        <f>SUM(D148:D148)</f>
        <v>310</v>
      </c>
      <c r="E149" s="24"/>
      <c r="F149" s="26"/>
      <c r="G149" s="27"/>
    </row>
    <row r="150" spans="1:7" x14ac:dyDescent="0.25">
      <c r="A150" s="9" t="s">
        <v>164</v>
      </c>
      <c r="B150" s="14" t="s">
        <v>165</v>
      </c>
      <c r="C150" s="10" t="s">
        <v>46</v>
      </c>
      <c r="D150" s="18">
        <v>290.99</v>
      </c>
      <c r="E150" s="10">
        <v>4223</v>
      </c>
      <c r="F150" s="9" t="s">
        <v>119</v>
      </c>
      <c r="G150" s="28" t="s">
        <v>15</v>
      </c>
    </row>
    <row r="151" spans="1:7" ht="27" customHeight="1" thickBot="1" x14ac:dyDescent="0.3">
      <c r="A151" s="22" t="s">
        <v>16</v>
      </c>
      <c r="B151" s="23"/>
      <c r="C151" s="24"/>
      <c r="D151" s="25">
        <f>SUM(D150:D150)</f>
        <v>290.99</v>
      </c>
      <c r="E151" s="24"/>
      <c r="F151" s="26"/>
      <c r="G151" s="27"/>
    </row>
    <row r="152" spans="1:7" x14ac:dyDescent="0.25">
      <c r="A152" s="9" t="s">
        <v>166</v>
      </c>
      <c r="B152" s="14" t="s">
        <v>167</v>
      </c>
      <c r="C152" s="10" t="s">
        <v>21</v>
      </c>
      <c r="D152" s="18">
        <v>114.38</v>
      </c>
      <c r="E152" s="10">
        <v>3221</v>
      </c>
      <c r="F152" s="9" t="s">
        <v>101</v>
      </c>
      <c r="G152" s="28" t="s">
        <v>15</v>
      </c>
    </row>
    <row r="153" spans="1:7" ht="27" customHeight="1" thickBot="1" x14ac:dyDescent="0.3">
      <c r="A153" s="22" t="s">
        <v>16</v>
      </c>
      <c r="B153" s="23"/>
      <c r="C153" s="24"/>
      <c r="D153" s="25">
        <f>SUM(D152:D152)</f>
        <v>114.38</v>
      </c>
      <c r="E153" s="24"/>
      <c r="F153" s="26"/>
      <c r="G153" s="27"/>
    </row>
    <row r="154" spans="1:7" x14ac:dyDescent="0.25">
      <c r="A154" s="9" t="s">
        <v>168</v>
      </c>
      <c r="B154" s="14" t="s">
        <v>169</v>
      </c>
      <c r="C154" s="10" t="s">
        <v>46</v>
      </c>
      <c r="D154" s="18">
        <v>5.6</v>
      </c>
      <c r="E154" s="10">
        <v>3293</v>
      </c>
      <c r="F154" s="9" t="s">
        <v>14</v>
      </c>
      <c r="G154" s="28" t="s">
        <v>15</v>
      </c>
    </row>
    <row r="155" spans="1:7" ht="27" customHeight="1" thickBot="1" x14ac:dyDescent="0.3">
      <c r="A155" s="22" t="s">
        <v>16</v>
      </c>
      <c r="B155" s="23"/>
      <c r="C155" s="24"/>
      <c r="D155" s="25">
        <f>SUM(D154:D154)</f>
        <v>5.6</v>
      </c>
      <c r="E155" s="24"/>
      <c r="F155" s="26"/>
      <c r="G155" s="27"/>
    </row>
    <row r="156" spans="1:7" x14ac:dyDescent="0.25">
      <c r="A156" s="9" t="s">
        <v>170</v>
      </c>
      <c r="B156" s="14"/>
      <c r="C156" s="10" t="s">
        <v>171</v>
      </c>
      <c r="D156" s="18">
        <v>1662.5</v>
      </c>
      <c r="E156" s="10">
        <v>3239</v>
      </c>
      <c r="F156" s="9" t="s">
        <v>19</v>
      </c>
      <c r="G156" s="28" t="s">
        <v>15</v>
      </c>
    </row>
    <row r="157" spans="1:7" ht="27" customHeight="1" thickBot="1" x14ac:dyDescent="0.3">
      <c r="A157" s="22" t="s">
        <v>16</v>
      </c>
      <c r="B157" s="23"/>
      <c r="C157" s="24"/>
      <c r="D157" s="25">
        <f>SUM(D156:D156)</f>
        <v>1662.5</v>
      </c>
      <c r="E157" s="24"/>
      <c r="F157" s="26"/>
      <c r="G157" s="27"/>
    </row>
    <row r="158" spans="1:7" x14ac:dyDescent="0.25">
      <c r="A158" s="9" t="s">
        <v>172</v>
      </c>
      <c r="B158" s="14" t="s">
        <v>187</v>
      </c>
      <c r="C158" s="10" t="s">
        <v>13</v>
      </c>
      <c r="D158" s="18">
        <v>184.91</v>
      </c>
      <c r="E158" s="10">
        <v>3235</v>
      </c>
      <c r="F158" s="9" t="s">
        <v>152</v>
      </c>
      <c r="G158" s="28" t="s">
        <v>15</v>
      </c>
    </row>
    <row r="159" spans="1:7" ht="27" customHeight="1" thickBot="1" x14ac:dyDescent="0.3">
      <c r="A159" s="22" t="s">
        <v>16</v>
      </c>
      <c r="B159" s="23"/>
      <c r="C159" s="24"/>
      <c r="D159" s="25">
        <f>SUM(D158:D158)</f>
        <v>184.91</v>
      </c>
      <c r="E159" s="24"/>
      <c r="F159" s="26"/>
      <c r="G159" s="27"/>
    </row>
    <row r="160" spans="1:7" x14ac:dyDescent="0.25">
      <c r="A160" s="9" t="s">
        <v>190</v>
      </c>
      <c r="B160" s="14"/>
      <c r="C160" s="10"/>
      <c r="D160" s="18">
        <v>16748.689999999999</v>
      </c>
      <c r="E160" s="10">
        <v>3111</v>
      </c>
      <c r="F160" s="9" t="s">
        <v>173</v>
      </c>
      <c r="G160" s="28" t="s">
        <v>15</v>
      </c>
    </row>
    <row r="161" spans="1:7" x14ac:dyDescent="0.25">
      <c r="A161" s="9" t="s">
        <v>191</v>
      </c>
      <c r="B161" s="14"/>
      <c r="C161" s="10"/>
      <c r="D161" s="18">
        <v>2479.69</v>
      </c>
      <c r="E161" s="10">
        <v>3132</v>
      </c>
      <c r="F161" s="9" t="s">
        <v>188</v>
      </c>
      <c r="G161" s="29" t="s">
        <v>15</v>
      </c>
    </row>
    <row r="162" spans="1:7" x14ac:dyDescent="0.25">
      <c r="A162" s="9" t="s">
        <v>189</v>
      </c>
      <c r="B162" s="14"/>
      <c r="C162" s="10"/>
      <c r="D162" s="18">
        <v>597.24</v>
      </c>
      <c r="E162" s="10">
        <v>3121</v>
      </c>
      <c r="F162" s="9" t="s">
        <v>189</v>
      </c>
      <c r="G162" s="29" t="s">
        <v>15</v>
      </c>
    </row>
    <row r="163" spans="1:7" ht="30" x14ac:dyDescent="0.25">
      <c r="A163" s="36" t="s">
        <v>192</v>
      </c>
      <c r="B163" s="14"/>
      <c r="C163" s="10"/>
      <c r="D163" s="18">
        <v>1683.99</v>
      </c>
      <c r="E163" s="10">
        <v>3237</v>
      </c>
      <c r="F163" s="9" t="s">
        <v>30</v>
      </c>
      <c r="G163" s="29" t="s">
        <v>15</v>
      </c>
    </row>
    <row r="164" spans="1:7" ht="30" x14ac:dyDescent="0.25">
      <c r="A164" s="36" t="s">
        <v>193</v>
      </c>
      <c r="B164" s="14"/>
      <c r="C164" s="10"/>
      <c r="D164" s="18">
        <v>2571.29</v>
      </c>
      <c r="E164" s="10">
        <v>3237</v>
      </c>
      <c r="F164" s="9" t="s">
        <v>30</v>
      </c>
      <c r="G164" s="29" t="s">
        <v>15</v>
      </c>
    </row>
    <row r="165" spans="1:7" x14ac:dyDescent="0.25">
      <c r="A165" s="9" t="s">
        <v>194</v>
      </c>
      <c r="B165" s="14"/>
      <c r="C165" s="10"/>
      <c r="D165" s="18">
        <v>938.05</v>
      </c>
      <c r="E165" s="10">
        <v>3237</v>
      </c>
      <c r="F165" s="9" t="s">
        <v>30</v>
      </c>
      <c r="G165" s="29" t="s">
        <v>15</v>
      </c>
    </row>
    <row r="166" spans="1:7" ht="30" x14ac:dyDescent="0.25">
      <c r="A166" s="36" t="s">
        <v>195</v>
      </c>
      <c r="B166" s="14"/>
      <c r="C166" s="10"/>
      <c r="D166" s="18">
        <v>671.29</v>
      </c>
      <c r="E166" s="10">
        <v>3237</v>
      </c>
      <c r="F166" s="9" t="s">
        <v>30</v>
      </c>
      <c r="G166" s="29" t="s">
        <v>15</v>
      </c>
    </row>
    <row r="167" spans="1:7" ht="30" x14ac:dyDescent="0.25">
      <c r="A167" s="36" t="s">
        <v>196</v>
      </c>
      <c r="B167" s="14"/>
      <c r="C167" s="10"/>
      <c r="D167" s="18">
        <v>2500</v>
      </c>
      <c r="E167" s="10">
        <v>3237</v>
      </c>
      <c r="F167" s="9" t="s">
        <v>30</v>
      </c>
      <c r="G167" s="29" t="s">
        <v>15</v>
      </c>
    </row>
    <row r="168" spans="1:7" ht="30" x14ac:dyDescent="0.25">
      <c r="A168" s="36" t="s">
        <v>197</v>
      </c>
      <c r="B168" s="14"/>
      <c r="C168" s="10"/>
      <c r="D168" s="18">
        <v>80.819999999999993</v>
      </c>
      <c r="E168" s="10">
        <v>3237</v>
      </c>
      <c r="F168" s="9" t="s">
        <v>30</v>
      </c>
      <c r="G168" s="29" t="s">
        <v>15</v>
      </c>
    </row>
    <row r="169" spans="1:7" x14ac:dyDescent="0.25">
      <c r="A169" s="9" t="s">
        <v>198</v>
      </c>
      <c r="B169" s="14"/>
      <c r="C169" s="10"/>
      <c r="D169" s="18">
        <v>938.05</v>
      </c>
      <c r="E169" s="10">
        <v>3237</v>
      </c>
      <c r="F169" s="9" t="s">
        <v>30</v>
      </c>
      <c r="G169" s="29" t="s">
        <v>15</v>
      </c>
    </row>
    <row r="170" spans="1:7" ht="30" x14ac:dyDescent="0.25">
      <c r="A170" s="36" t="s">
        <v>199</v>
      </c>
      <c r="B170" s="14"/>
      <c r="C170" s="10"/>
      <c r="D170" s="18">
        <v>33.18</v>
      </c>
      <c r="E170" s="10">
        <v>3295</v>
      </c>
      <c r="F170" s="9" t="s">
        <v>96</v>
      </c>
      <c r="G170" s="29" t="s">
        <v>15</v>
      </c>
    </row>
    <row r="171" spans="1:7" x14ac:dyDescent="0.25">
      <c r="A171" s="9" t="s">
        <v>201</v>
      </c>
      <c r="B171" s="14"/>
      <c r="C171" s="10"/>
      <c r="D171" s="18">
        <v>763.73</v>
      </c>
      <c r="E171" s="10">
        <v>23922</v>
      </c>
      <c r="F171" s="9" t="s">
        <v>200</v>
      </c>
      <c r="G171" s="29" t="s">
        <v>15</v>
      </c>
    </row>
    <row r="172" spans="1:7" ht="21" customHeight="1" thickBot="1" x14ac:dyDescent="0.3">
      <c r="A172" s="22" t="s">
        <v>16</v>
      </c>
      <c r="B172" s="23"/>
      <c r="C172" s="24"/>
      <c r="D172" s="25">
        <f>SUM(D160:D171)</f>
        <v>30006.02</v>
      </c>
      <c r="E172" s="24"/>
      <c r="F172" s="26"/>
      <c r="G172" s="27"/>
    </row>
    <row r="173" spans="1:7" ht="15.75" thickBot="1" x14ac:dyDescent="0.3">
      <c r="A173" s="30" t="s">
        <v>174</v>
      </c>
      <c r="B173" s="31"/>
      <c r="C173" s="32"/>
      <c r="D173" s="33">
        <f>SUM(D8,D10,D12,D15,D17,D19,D21,D23,D25,D27,D29,D33,D35,D38,D40,D42,D44,D46,D48,D51,D53,D55,D57,D59,D61,D63,D65,D67,D69,D71,D73,D75,D77,D79,D82,D86,D88,D90,D92,D94,D96,D98,D100,D102,D104,D106,D108,D110,D112,D114,D116,D118,D120,D122,D124,D126,D128,D130,D132,D134,D136,D138,D140,D142,D145,D147,D149,D151,D153,D155,D157,D159,D172)</f>
        <v>78795.510000000009</v>
      </c>
      <c r="E173" s="32"/>
      <c r="F173" s="34"/>
      <c r="G173" s="35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2024-12-20T10:25:31Z</dcterms:modified>
</cp:coreProperties>
</file>