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gon1\Desktop\JAVNA OBJAVA\"/>
    </mc:Choice>
  </mc:AlternateContent>
  <bookViews>
    <workbookView xWindow="0" yWindow="0" windowWidth="28800" windowHeight="13005"/>
  </bookViews>
  <sheets>
    <sheet name="JavnaObjava" sheetId="1" r:id="rId1"/>
  </sheets>
  <definedNames>
    <definedName name="_FiltarBaze" localSheetId="0" hidden="1">JavnaObjava!$A$6:$G$138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D137" i="1"/>
  <c r="D119" i="1" l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7" i="1"/>
  <c r="D55" i="1"/>
  <c r="D53" i="1"/>
  <c r="D51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<sst xmlns="http://schemas.openxmlformats.org/spreadsheetml/2006/main" count="390" uniqueCount="183">
  <si>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</si>
  <si>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</si>
  <si>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</si>
  <si>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</si>
  <si>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</si>
  <si>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</si>
  <si>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</si>
  <si>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</si>
  <si>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</si>
  <si>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</si>
  <si>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01.12.2024 Do 31.12.2024</t>
  </si>
  <si>
    <t>PAZ PROMET j.d.o.o.</t>
  </si>
  <si>
    <t>98442434475</t>
  </si>
  <si>
    <t>Zagreb</t>
  </si>
  <si>
    <t>USLUGE TELEFONA, POŠTE I PRIJEVOZA</t>
  </si>
  <si>
    <t>POGON - ZAGREBAČKI CENTAR ZA NEZ.  KULTURU I MLADE</t>
  </si>
  <si>
    <t>Ukupno:</t>
  </si>
  <si>
    <t>ADC-ALARMNI CENTAR d.o.o.</t>
  </si>
  <si>
    <t>95542134121</t>
  </si>
  <si>
    <t>10 000 Zagreb</t>
  </si>
  <si>
    <t>OSTALE USLUGE</t>
  </si>
  <si>
    <t>MINISTARSTVO PROSTORNOGA UREĐENJA, GRADITELJSTVA I DRŽAVNE IMOVINE</t>
  </si>
  <si>
    <t>95093210687</t>
  </si>
  <si>
    <t>10000 Zagreb</t>
  </si>
  <si>
    <t>ZAKUPNINE I NAJAMNINE</t>
  </si>
  <si>
    <t>ZATEZNE KAMATE</t>
  </si>
  <si>
    <t>dm-drogerie markt d.o.o.</t>
  </si>
  <si>
    <t>94124811986</t>
  </si>
  <si>
    <t>REPREZENTACIJA</t>
  </si>
  <si>
    <t>JAVNA VATROGASNA POSTROJBA GRADA ZAGREBA</t>
  </si>
  <si>
    <t>92366589656</t>
  </si>
  <si>
    <t>10000 ZAGREB</t>
  </si>
  <si>
    <t>BIJELI ČAROBNJAK d.o.o.</t>
  </si>
  <si>
    <t>91025636357</t>
  </si>
  <si>
    <t>A1 KONTROL CENTAR d.o.o.</t>
  </si>
  <si>
    <t>88971125612</t>
  </si>
  <si>
    <t>10020 Novi Zagreb</t>
  </si>
  <si>
    <t>EBB, obrt za izvođenje i održavanje elektroinstalacija slabe i jake struje,Božo Barbara</t>
  </si>
  <si>
    <t>USLUGE TEKUĆEG I INVESTICIJSKOG ODRŽAVANJA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</si>
  <si>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</si>
  <si>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</si>
  <si>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</si>
  <si>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</si>
  <si>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</si>
  <si>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</si>
  <si>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VODOOPSKRBA I ODVODNJA D.O.O.</t>
  </si>
  <si>
    <t>83416546499</t>
  </si>
  <si>
    <t>ZAGREB</t>
  </si>
  <si>
    <t>ZET d.o.o.</t>
  </si>
  <si>
    <t>82031999604</t>
  </si>
  <si>
    <t>NAKNADE ZA PRIJEVOZ, ZA RAD NA TERENU I ODVOJENI ŽIVOT</t>
  </si>
  <si>
    <t>Spirit project d.o.o.</t>
  </si>
  <si>
    <t>77221337693</t>
  </si>
  <si>
    <t>Zaprešić</t>
  </si>
  <si>
    <t>Optimus Lab d.o.o.</t>
  </si>
  <si>
    <t>71981294715</t>
  </si>
  <si>
    <t>40 000 Čakovec</t>
  </si>
  <si>
    <t>RAČUNALNE USLUGE</t>
  </si>
  <si>
    <t>Regula, obrt za savjetovanje vl. Ivan Šprajc,</t>
  </si>
  <si>
    <t>INTELEKTUALNE I OSOBNE USLUGE</t>
  </si>
  <si>
    <t>BAUHAUS-ZAGREB K.D.</t>
  </si>
  <si>
    <t>71642207963</t>
  </si>
  <si>
    <t>UREDSKI MATERIJAL I OSTALI MATERIJALNI RASHODI</t>
  </si>
  <si>
    <t>MATERIJAL I DIJELOVI ZA TEKUĆE I INVESTICIJSKO ODRŽAVANJE</t>
  </si>
  <si>
    <t>71258199246</t>
  </si>
  <si>
    <t>MUZIKER a.s.</t>
  </si>
  <si>
    <t>7020001021</t>
  </si>
  <si>
    <t>Bratislava</t>
  </si>
  <si>
    <t>Telemach Hrvatska d.o.o.</t>
  </si>
  <si>
    <t>70133616033</t>
  </si>
  <si>
    <t>SITNI INVENTAR I AUTO GUME</t>
  </si>
  <si>
    <t>DIN interijeri, obrt za građevinske radove, vl.Kristian</t>
  </si>
  <si>
    <t>Kravarsko</t>
  </si>
  <si>
    <t>NARODNE NOVINE d.d.</t>
  </si>
  <si>
    <t>64546066176</t>
  </si>
  <si>
    <t>10020 NOVI ZAGREB</t>
  </si>
  <si>
    <t>HEP-OPSKRBA d.o.o.</t>
  </si>
  <si>
    <t>63073332379</t>
  </si>
  <si>
    <t>ENERGIJA</t>
  </si>
  <si>
    <t>TRGOVINA ZAGREB d.o.o.</t>
  </si>
  <si>
    <t>62429603611</t>
  </si>
  <si>
    <t>KONZUM d.d.</t>
  </si>
  <si>
    <t>62226620908</t>
  </si>
  <si>
    <t>61000492203</t>
  </si>
  <si>
    <t>Ključić Brdo</t>
  </si>
  <si>
    <t>ALCA ZAGREB d.o.o.</t>
  </si>
  <si>
    <t>58353015102</t>
  </si>
  <si>
    <t>DABA - građenje d.o.o</t>
  </si>
  <si>
    <t>55258997537</t>
  </si>
  <si>
    <t>OSOR PROMET d.o.o.</t>
  </si>
  <si>
    <t>53848806583</t>
  </si>
  <si>
    <t>RUTA DIZAJN d.o.o.</t>
  </si>
  <si>
    <t>50647057004</t>
  </si>
  <si>
    <t>MATEA MUNITIĆ MIHOVILOVIĆ</t>
  </si>
  <si>
    <t>BEFORE AFTER DRUŠTVO S OGRANIČENOM ODGOVORNOŠĆU ZA TRGOVINU I USLUGE</t>
  </si>
  <si>
    <t>39324799039</t>
  </si>
  <si>
    <t>43000 BJELOVAR</t>
  </si>
  <si>
    <t>ALPHA ARIETIS- HAMAL j.d.o.o.</t>
  </si>
  <si>
    <t>38930854661</t>
  </si>
  <si>
    <t>ČUTURA, obrt za čišćenje, vl. Agneza Čutura</t>
  </si>
  <si>
    <t>Badurini, poduzeće za trgovinu i usluge d.o.o.</t>
  </si>
  <si>
    <t>36462157644</t>
  </si>
  <si>
    <t>RUDAN COMPANY j.d.o.o.</t>
  </si>
  <si>
    <t>35704139530</t>
  </si>
  <si>
    <t>Peršić</t>
  </si>
  <si>
    <t>LINKS d.o.o. - Poslovnica Zagreb</t>
  </si>
  <si>
    <t>32614011568</t>
  </si>
  <si>
    <t>UREDSKA OPREMA I NAMJEŠTAJ</t>
  </si>
  <si>
    <t>ANTIĆ LUKA</t>
  </si>
  <si>
    <t>Šibenik</t>
  </si>
  <si>
    <t>31062429092</t>
  </si>
  <si>
    <t>-</t>
  </si>
  <si>
    <t>A1 Hrvatska d.o.o.</t>
  </si>
  <si>
    <t>29524210204</t>
  </si>
  <si>
    <t>PBZ Card d.o.o.</t>
  </si>
  <si>
    <t>28495895537</t>
  </si>
  <si>
    <t>Usluga d.o.o.</t>
  </si>
  <si>
    <t>27987108040</t>
  </si>
  <si>
    <t>Pakrac</t>
  </si>
  <si>
    <t>UREĐAJI, STROJEVI I OPREMA ZA OSTALE NAMJENE</t>
  </si>
  <si>
    <t>ULIX D.O.O.</t>
  </si>
  <si>
    <t>26561427801</t>
  </si>
  <si>
    <t>NAKNADE TROŠKOVA OSOBAMA IZVAN RADNOG ODNOSA-VOLONTERI</t>
  </si>
  <si>
    <t>ERSTE&amp;STEIERMARKISCHE BANK d.d.</t>
  </si>
  <si>
    <t>23057039320</t>
  </si>
  <si>
    <t>51000 Rijeka</t>
  </si>
  <si>
    <t>LUX STYLE j.d.o.o.</t>
  </si>
  <si>
    <t>22619265058</t>
  </si>
  <si>
    <t>10314 Križ, Bunjani</t>
  </si>
  <si>
    <t>OPREMA ZA ODRŽAVANJE I ZAŠTITU</t>
  </si>
  <si>
    <t>STUDENTSKI CENTAR U ZAGREBU</t>
  </si>
  <si>
    <t>22597784145</t>
  </si>
  <si>
    <t>Mitra Trade d.o.o.</t>
  </si>
  <si>
    <t>20749795112</t>
  </si>
  <si>
    <t>HRVATSKI RESTAURATORSKI ZAVOD</t>
  </si>
  <si>
    <t>08647229584</t>
  </si>
  <si>
    <t>10 000 ZAGREB</t>
  </si>
  <si>
    <t>SVIJET MEDIJA d.o.o.</t>
  </si>
  <si>
    <t>08622180689</t>
  </si>
  <si>
    <t>Zlodi Interijeri, obrt za građevinske radove vl.Stjepan Zlodi</t>
  </si>
  <si>
    <t>TEDi Poslovanje d.o.o.</t>
  </si>
  <si>
    <t>05614216244</t>
  </si>
  <si>
    <t>10010 Zagreb</t>
  </si>
  <si>
    <t>Gradsko stambeno komunalno gospodarstvo d.o.o.</t>
  </si>
  <si>
    <t>03744272526</t>
  </si>
  <si>
    <t>UBER  B.V.</t>
  </si>
  <si>
    <t>Amsterdam</t>
  </si>
  <si>
    <t>PLAĆE ZA REDOVAN RAD</t>
  </si>
  <si>
    <t>Sveukupno:</t>
  </si>
  <si>
    <t>Baraba i kćeri, obrt za prijevoz i usluge,Dino Mudrić</t>
  </si>
  <si>
    <t>DURO-METAL, obrt za proizvodnju,vl. Norma Šafar</t>
  </si>
  <si>
    <t>IRENA KROJAČKI OBRT,vl. Irena Hruška</t>
  </si>
  <si>
    <t>ZAGI, obrt za radove u graditeljstvu,DRAŽEN ANTOLIĆ</t>
  </si>
  <si>
    <t>NEOPOREZIVE POTPORE U SLUČAJU SMRTI ČLANOVA OBITELJI</t>
  </si>
  <si>
    <t>DUPIN d.o.o.</t>
  </si>
  <si>
    <t>OBVEZE ZA OSTALE NESPOMENUTE FINANCIJSKE RASHODE</t>
  </si>
  <si>
    <t>(mjesečni obračun po kreditnoj kartici)</t>
  </si>
  <si>
    <t>Netherland</t>
  </si>
  <si>
    <t>852071589B00</t>
  </si>
  <si>
    <t>VOLINO d.o.o.</t>
  </si>
  <si>
    <t>Ljubljana,Slovenija</t>
  </si>
  <si>
    <t>SI48459003</t>
  </si>
  <si>
    <t>OSTALA OPREMA (SUŠILO ZA RUKE)</t>
  </si>
  <si>
    <t>NIGIRI ZAGREB d.o.o.</t>
  </si>
  <si>
    <t>BRUTO PLAĆE ZA 11-2024</t>
  </si>
  <si>
    <t>DOPRINOSI NA PLAĆU 11-2024</t>
  </si>
  <si>
    <t xml:space="preserve">DOPRINOSI NA PLAĆU </t>
  </si>
  <si>
    <t>PREHRANA ZA RADNIKE CENTRA</t>
  </si>
  <si>
    <t>PREHRANA</t>
  </si>
  <si>
    <t>DIVKOVIĆ_PETRA_UG_A_UM_19_24</t>
  </si>
  <si>
    <t>INTELEKTUALNE I OSOBNE USLUGE(AUTORSKI HON.-UMJETNIKA)</t>
  </si>
  <si>
    <t>BOLONIĆ_JOSIP_UG_A_20_24</t>
  </si>
  <si>
    <t>INTELEKTUALNE I OSOBNE USLUGE(AUTORSKI HONORAR)</t>
  </si>
  <si>
    <t>MIHOVILOVIĆ_IGOR_UG_A_22_24</t>
  </si>
  <si>
    <t>INTELEKTUALNE I OSOBNE USLUGE (AUTORSKI HONORAR)</t>
  </si>
  <si>
    <t>ČAVLOVIĆ_MELITA_UG_A_21_24</t>
  </si>
  <si>
    <t>TADIĆ_NIKOLA_UG_D_12_24</t>
  </si>
  <si>
    <t>INTELEKTUALNE I OSOBNE USLUGE(UGOVOR O DJELU)</t>
  </si>
  <si>
    <t>PETEK_KOSJENKA_UG_D_13_24</t>
  </si>
  <si>
    <t>INTELEKTUALNE I OSOBNE USLUGE (UGOVOR O DJELU)</t>
  </si>
  <si>
    <t>MIJATOVIĆ_NIKOLA_UG_A_UM_23_24</t>
  </si>
  <si>
    <t xml:space="preserve">PDV NA INO USLUGE PO OBRAČUNU </t>
  </si>
  <si>
    <t>PDV ZA 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</si>
</sst>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110" zoomScaleNormal="100" workbookViewId="0">
      <selection activeCell="D139" sqref="D13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34.2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5.5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5.5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156.41</v>
      </c>
      <c r="E9" s="10">
        <v>3239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156.41</v>
      </c>
      <c r="E10" s="24"/>
      <c r="F10" s="26"/>
      <c r="G10" s="27"/>
    </row>
    <row r="11" spans="1:7" ht="30" x14ac:dyDescent="0.25">
      <c r="A11" s="36" t="s">
        <v>21</v>
      </c>
      <c r="B11" s="14" t="s">
        <v>22</v>
      </c>
      <c r="C11" s="10" t="s">
        <v>23</v>
      </c>
      <c r="D11" s="18">
        <v>92.33</v>
      </c>
      <c r="E11" s="10">
        <v>3235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1.33</v>
      </c>
      <c r="E12" s="10">
        <v>3433</v>
      </c>
      <c r="F12" s="9" t="s">
        <v>25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93.66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13</v>
      </c>
      <c r="D14" s="18">
        <v>1.9</v>
      </c>
      <c r="E14" s="10">
        <v>3293</v>
      </c>
      <c r="F14" s="9" t="s">
        <v>28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1.9</v>
      </c>
      <c r="E15" s="24"/>
      <c r="F15" s="26"/>
      <c r="G15" s="27"/>
    </row>
    <row r="16" spans="1:7" x14ac:dyDescent="0.25">
      <c r="A16" s="9" t="s">
        <v>149</v>
      </c>
      <c r="B16" s="14"/>
      <c r="C16" s="10" t="s">
        <v>13</v>
      </c>
      <c r="D16" s="18">
        <v>80</v>
      </c>
      <c r="E16" s="10">
        <v>3231</v>
      </c>
      <c r="F16" s="9" t="s">
        <v>14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80</v>
      </c>
      <c r="E17" s="24"/>
      <c r="F17" s="26"/>
      <c r="G17" s="27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41.48</v>
      </c>
      <c r="E18" s="10">
        <v>3239</v>
      </c>
      <c r="F18" s="9" t="s">
        <v>20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41.48</v>
      </c>
      <c r="E19" s="24"/>
      <c r="F19" s="26"/>
      <c r="G19" s="27"/>
    </row>
    <row r="20" spans="1:7" x14ac:dyDescent="0.25">
      <c r="A20" s="9" t="s">
        <v>32</v>
      </c>
      <c r="B20" s="14" t="s">
        <v>33</v>
      </c>
      <c r="C20" s="10" t="s">
        <v>23</v>
      </c>
      <c r="D20" s="18">
        <v>90</v>
      </c>
      <c r="E20" s="10">
        <v>3239</v>
      </c>
      <c r="F20" s="9" t="s">
        <v>20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90</v>
      </c>
      <c r="E21" s="24"/>
      <c r="F21" s="26"/>
      <c r="G21" s="27"/>
    </row>
    <row r="22" spans="1:7" x14ac:dyDescent="0.25">
      <c r="A22" s="9" t="s">
        <v>34</v>
      </c>
      <c r="B22" s="14" t="s">
        <v>35</v>
      </c>
      <c r="C22" s="10" t="s">
        <v>36</v>
      </c>
      <c r="D22" s="18">
        <v>125</v>
      </c>
      <c r="E22" s="10">
        <v>3239</v>
      </c>
      <c r="F22" s="9" t="s">
        <v>20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125</v>
      </c>
      <c r="E23" s="24"/>
      <c r="F23" s="26"/>
      <c r="G23" s="27"/>
    </row>
    <row r="24" spans="1:7" ht="30" x14ac:dyDescent="0.25">
      <c r="A24" s="36" t="s">
        <v>37</v>
      </c>
      <c r="B24" s="14"/>
      <c r="C24" s="10" t="s">
        <v>13</v>
      </c>
      <c r="D24" s="18">
        <v>1318.75</v>
      </c>
      <c r="E24" s="10">
        <v>3232</v>
      </c>
      <c r="F24" s="9" t="s">
        <v>38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1318.75</v>
      </c>
      <c r="E25" s="24"/>
      <c r="F25" s="26"/>
      <c r="G25" s="27"/>
    </row>
    <row r="26" spans="1:7" x14ac:dyDescent="0.25">
      <c r="A26" s="9" t="s">
        <v>39</v>
      </c>
      <c r="B26" s="14" t="s">
        <v>40</v>
      </c>
      <c r="C26" s="10" t="s">
        <v>13</v>
      </c>
      <c r="D26" s="18">
        <v>1.66</v>
      </c>
      <c r="E26" s="10">
        <v>3431</v>
      </c>
      <c r="F26" s="9" t="s">
        <v>41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1.66</v>
      </c>
      <c r="E27" s="24"/>
      <c r="F27" s="26"/>
      <c r="G27" s="27"/>
    </row>
    <row r="28" spans="1:7" x14ac:dyDescent="0.25">
      <c r="A28" s="9" t="s">
        <v>42</v>
      </c>
      <c r="B28" s="14" t="s">
        <v>43</v>
      </c>
      <c r="C28" s="10" t="s">
        <v>23</v>
      </c>
      <c r="D28" s="18">
        <v>75.67</v>
      </c>
      <c r="E28" s="10">
        <v>3234</v>
      </c>
      <c r="F28" s="9" t="s">
        <v>44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75.67</v>
      </c>
      <c r="E29" s="24"/>
      <c r="F29" s="26"/>
      <c r="G29" s="27"/>
    </row>
    <row r="30" spans="1:7" x14ac:dyDescent="0.25">
      <c r="A30" s="9" t="s">
        <v>45</v>
      </c>
      <c r="B30" s="14" t="s">
        <v>46</v>
      </c>
      <c r="C30" s="10" t="s">
        <v>47</v>
      </c>
      <c r="D30" s="18">
        <v>70.209999999999994</v>
      </c>
      <c r="E30" s="10">
        <v>3234</v>
      </c>
      <c r="F30" s="9" t="s">
        <v>44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70.209999999999994</v>
      </c>
      <c r="E31" s="24"/>
      <c r="F31" s="26"/>
      <c r="G31" s="27"/>
    </row>
    <row r="32" spans="1:7" x14ac:dyDescent="0.25">
      <c r="A32" s="9" t="s">
        <v>48</v>
      </c>
      <c r="B32" s="14" t="s">
        <v>49</v>
      </c>
      <c r="C32" s="10" t="s">
        <v>47</v>
      </c>
      <c r="D32" s="18">
        <v>284.02</v>
      </c>
      <c r="E32" s="10">
        <v>3212</v>
      </c>
      <c r="F32" s="9" t="s">
        <v>50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284.02</v>
      </c>
      <c r="E33" s="24"/>
      <c r="F33" s="26"/>
      <c r="G33" s="27"/>
    </row>
    <row r="34" spans="1:7" x14ac:dyDescent="0.25">
      <c r="A34" s="9" t="s">
        <v>150</v>
      </c>
      <c r="B34" s="14"/>
      <c r="C34" s="10" t="s">
        <v>13</v>
      </c>
      <c r="D34" s="18">
        <v>76.25</v>
      </c>
      <c r="E34" s="10">
        <v>3239</v>
      </c>
      <c r="F34" s="9" t="s">
        <v>20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76.25</v>
      </c>
      <c r="E35" s="24"/>
      <c r="F35" s="26"/>
      <c r="G35" s="27"/>
    </row>
    <row r="36" spans="1:7" x14ac:dyDescent="0.25">
      <c r="A36" s="9" t="s">
        <v>51</v>
      </c>
      <c r="B36" s="14" t="s">
        <v>52</v>
      </c>
      <c r="C36" s="10" t="s">
        <v>53</v>
      </c>
      <c r="D36" s="18">
        <v>3112.5</v>
      </c>
      <c r="E36" s="10">
        <v>3232</v>
      </c>
      <c r="F36" s="9" t="s">
        <v>38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3112.5</v>
      </c>
      <c r="E37" s="24"/>
      <c r="F37" s="26"/>
      <c r="G37" s="27"/>
    </row>
    <row r="38" spans="1:7" x14ac:dyDescent="0.25">
      <c r="A38" s="9" t="s">
        <v>54</v>
      </c>
      <c r="B38" s="14" t="s">
        <v>55</v>
      </c>
      <c r="C38" s="10" t="s">
        <v>56</v>
      </c>
      <c r="D38" s="18">
        <v>171.88</v>
      </c>
      <c r="E38" s="10">
        <v>3238</v>
      </c>
      <c r="F38" s="9" t="s">
        <v>57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171.88</v>
      </c>
      <c r="E39" s="24"/>
      <c r="F39" s="26"/>
      <c r="G39" s="27"/>
    </row>
    <row r="40" spans="1:7" x14ac:dyDescent="0.25">
      <c r="A40" s="9" t="s">
        <v>58</v>
      </c>
      <c r="B40" s="14"/>
      <c r="C40" s="10" t="s">
        <v>23</v>
      </c>
      <c r="D40" s="18">
        <v>430</v>
      </c>
      <c r="E40" s="10">
        <v>3237</v>
      </c>
      <c r="F40" s="9" t="s">
        <v>59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430</v>
      </c>
      <c r="E41" s="24"/>
      <c r="F41" s="26"/>
      <c r="G41" s="27"/>
    </row>
    <row r="42" spans="1:7" x14ac:dyDescent="0.25">
      <c r="A42" s="9" t="s">
        <v>60</v>
      </c>
      <c r="B42" s="14" t="s">
        <v>61</v>
      </c>
      <c r="C42" s="10" t="s">
        <v>47</v>
      </c>
      <c r="D42" s="18">
        <v>25.55</v>
      </c>
      <c r="E42" s="10">
        <v>3221</v>
      </c>
      <c r="F42" s="9" t="s">
        <v>62</v>
      </c>
      <c r="G42" s="28" t="s">
        <v>15</v>
      </c>
    </row>
    <row r="43" spans="1:7" x14ac:dyDescent="0.25">
      <c r="A43" s="9"/>
      <c r="B43" s="14"/>
      <c r="C43" s="10"/>
      <c r="D43" s="18">
        <v>20.8</v>
      </c>
      <c r="E43" s="10">
        <v>3224</v>
      </c>
      <c r="F43" s="9" t="s">
        <v>63</v>
      </c>
      <c r="G43" s="29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SUM(D42:D43)</f>
        <v>46.35</v>
      </c>
      <c r="E44" s="24"/>
      <c r="F44" s="26"/>
      <c r="G44" s="27"/>
    </row>
    <row r="45" spans="1:7" x14ac:dyDescent="0.25">
      <c r="A45" s="9" t="s">
        <v>151</v>
      </c>
      <c r="B45" s="14" t="s">
        <v>64</v>
      </c>
      <c r="C45" s="10" t="s">
        <v>13</v>
      </c>
      <c r="D45" s="18">
        <v>84.8</v>
      </c>
      <c r="E45" s="10">
        <v>3239</v>
      </c>
      <c r="F45" s="9" t="s">
        <v>20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84.8</v>
      </c>
      <c r="E46" s="24"/>
      <c r="F46" s="26"/>
      <c r="G46" s="27"/>
    </row>
    <row r="47" spans="1:7" x14ac:dyDescent="0.25">
      <c r="A47" s="9" t="s">
        <v>65</v>
      </c>
      <c r="B47" s="14" t="s">
        <v>66</v>
      </c>
      <c r="C47" s="10" t="s">
        <v>67</v>
      </c>
      <c r="D47" s="18">
        <v>76.099999999999994</v>
      </c>
      <c r="E47" s="10">
        <v>3293</v>
      </c>
      <c r="F47" s="9" t="s">
        <v>28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76.099999999999994</v>
      </c>
      <c r="E48" s="24"/>
      <c r="F48" s="26"/>
      <c r="G48" s="27"/>
    </row>
    <row r="49" spans="1:7" x14ac:dyDescent="0.25">
      <c r="A49" s="9" t="s">
        <v>68</v>
      </c>
      <c r="B49" s="14" t="s">
        <v>69</v>
      </c>
      <c r="C49" s="10" t="s">
        <v>47</v>
      </c>
      <c r="D49" s="18">
        <v>9</v>
      </c>
      <c r="E49" s="10">
        <v>3225</v>
      </c>
      <c r="F49" s="9" t="s">
        <v>70</v>
      </c>
      <c r="G49" s="28" t="s">
        <v>15</v>
      </c>
    </row>
    <row r="50" spans="1:7" x14ac:dyDescent="0.25">
      <c r="A50" s="9"/>
      <c r="B50" s="14"/>
      <c r="C50" s="10"/>
      <c r="D50" s="18">
        <v>74.680000000000007</v>
      </c>
      <c r="E50" s="10">
        <v>3231</v>
      </c>
      <c r="F50" s="9" t="s">
        <v>14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83.68</v>
      </c>
      <c r="E51" s="24"/>
      <c r="F51" s="26"/>
      <c r="G51" s="27"/>
    </row>
    <row r="52" spans="1:7" x14ac:dyDescent="0.25">
      <c r="A52" s="9" t="s">
        <v>71</v>
      </c>
      <c r="B52" s="14"/>
      <c r="C52" s="10" t="s">
        <v>72</v>
      </c>
      <c r="D52" s="18">
        <v>2263.1999999999998</v>
      </c>
      <c r="E52" s="10">
        <v>3232</v>
      </c>
      <c r="F52" s="9" t="s">
        <v>38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2263.1999999999998</v>
      </c>
      <c r="E53" s="24"/>
      <c r="F53" s="26"/>
      <c r="G53" s="27"/>
    </row>
    <row r="54" spans="1:7" x14ac:dyDescent="0.25">
      <c r="A54" s="9" t="s">
        <v>73</v>
      </c>
      <c r="B54" s="14" t="s">
        <v>74</v>
      </c>
      <c r="C54" s="10" t="s">
        <v>75</v>
      </c>
      <c r="D54" s="18">
        <v>6.55</v>
      </c>
      <c r="E54" s="10">
        <v>3221</v>
      </c>
      <c r="F54" s="9" t="s">
        <v>62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6.55</v>
      </c>
      <c r="E55" s="24"/>
      <c r="F55" s="26"/>
      <c r="G55" s="27"/>
    </row>
    <row r="56" spans="1:7" x14ac:dyDescent="0.25">
      <c r="A56" s="9" t="s">
        <v>76</v>
      </c>
      <c r="B56" s="14" t="s">
        <v>77</v>
      </c>
      <c r="C56" s="10" t="s">
        <v>13</v>
      </c>
      <c r="D56" s="18">
        <v>1056.48</v>
      </c>
      <c r="E56" s="10">
        <v>3223</v>
      </c>
      <c r="F56" s="9" t="s">
        <v>78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1056.48</v>
      </c>
      <c r="E57" s="24"/>
      <c r="F57" s="26"/>
      <c r="G57" s="27"/>
    </row>
    <row r="58" spans="1:7" x14ac:dyDescent="0.25">
      <c r="A58" s="9" t="s">
        <v>79</v>
      </c>
      <c r="B58" s="14" t="s">
        <v>80</v>
      </c>
      <c r="C58" s="10" t="s">
        <v>13</v>
      </c>
      <c r="D58" s="18">
        <v>16</v>
      </c>
      <c r="E58" s="10">
        <v>3221</v>
      </c>
      <c r="F58" s="9" t="s">
        <v>62</v>
      </c>
      <c r="G58" s="28" t="s">
        <v>15</v>
      </c>
    </row>
    <row r="59" spans="1:7" x14ac:dyDescent="0.25">
      <c r="A59" s="9"/>
      <c r="B59" s="14"/>
      <c r="C59" s="10"/>
      <c r="D59" s="18">
        <v>28.2</v>
      </c>
      <c r="E59" s="10">
        <v>3224</v>
      </c>
      <c r="F59" s="9" t="s">
        <v>63</v>
      </c>
      <c r="G59" s="29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SUM(D58:D59)</f>
        <v>44.2</v>
      </c>
      <c r="E60" s="24"/>
      <c r="F60" s="26"/>
      <c r="G60" s="27"/>
    </row>
    <row r="61" spans="1:7" x14ac:dyDescent="0.25">
      <c r="A61" s="9" t="s">
        <v>81</v>
      </c>
      <c r="B61" s="14" t="s">
        <v>82</v>
      </c>
      <c r="C61" s="10" t="s">
        <v>13</v>
      </c>
      <c r="D61" s="18">
        <v>86.82</v>
      </c>
      <c r="E61" s="10">
        <v>3293</v>
      </c>
      <c r="F61" s="9" t="s">
        <v>28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86.82</v>
      </c>
      <c r="E62" s="24"/>
      <c r="F62" s="26"/>
      <c r="G62" s="27"/>
    </row>
    <row r="63" spans="1:7" x14ac:dyDescent="0.25">
      <c r="A63" s="9" t="s">
        <v>152</v>
      </c>
      <c r="B63" s="14" t="s">
        <v>83</v>
      </c>
      <c r="C63" s="10" t="s">
        <v>84</v>
      </c>
      <c r="D63" s="18">
        <v>2437.5</v>
      </c>
      <c r="E63" s="10">
        <v>3232</v>
      </c>
      <c r="F63" s="9" t="s">
        <v>38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2437.5</v>
      </c>
      <c r="E64" s="24"/>
      <c r="F64" s="26"/>
      <c r="G64" s="27"/>
    </row>
    <row r="65" spans="1:7" x14ac:dyDescent="0.25">
      <c r="A65" s="9" t="s">
        <v>85</v>
      </c>
      <c r="B65" s="14" t="s">
        <v>86</v>
      </c>
      <c r="C65" s="10" t="s">
        <v>13</v>
      </c>
      <c r="D65" s="18">
        <v>46.45</v>
      </c>
      <c r="E65" s="10">
        <v>3221</v>
      </c>
      <c r="F65" s="9" t="s">
        <v>62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46.45</v>
      </c>
      <c r="E66" s="24"/>
      <c r="F66" s="26"/>
      <c r="G66" s="27"/>
    </row>
    <row r="67" spans="1:7" x14ac:dyDescent="0.25">
      <c r="A67" s="9" t="s">
        <v>87</v>
      </c>
      <c r="B67" s="14" t="s">
        <v>88</v>
      </c>
      <c r="C67" s="10" t="s">
        <v>23</v>
      </c>
      <c r="D67" s="18">
        <v>2600</v>
      </c>
      <c r="E67" s="10">
        <v>3232</v>
      </c>
      <c r="F67" s="9" t="s">
        <v>38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2600</v>
      </c>
      <c r="E68" s="24"/>
      <c r="F68" s="26"/>
      <c r="G68" s="27"/>
    </row>
    <row r="69" spans="1:7" x14ac:dyDescent="0.25">
      <c r="A69" s="9" t="s">
        <v>89</v>
      </c>
      <c r="B69" s="14" t="s">
        <v>90</v>
      </c>
      <c r="C69" s="10" t="s">
        <v>47</v>
      </c>
      <c r="D69" s="18">
        <v>150</v>
      </c>
      <c r="E69" s="10">
        <v>3232</v>
      </c>
      <c r="F69" s="9" t="s">
        <v>38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150</v>
      </c>
      <c r="E70" s="24"/>
      <c r="F70" s="26"/>
      <c r="G70" s="27"/>
    </row>
    <row r="71" spans="1:7" x14ac:dyDescent="0.25">
      <c r="A71" s="9" t="s">
        <v>91</v>
      </c>
      <c r="B71" s="14" t="s">
        <v>92</v>
      </c>
      <c r="C71" s="10" t="s">
        <v>13</v>
      </c>
      <c r="D71" s="18">
        <v>300</v>
      </c>
      <c r="E71" s="10">
        <v>3239</v>
      </c>
      <c r="F71" s="9" t="s">
        <v>20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300</v>
      </c>
      <c r="E72" s="24"/>
      <c r="F72" s="26"/>
      <c r="G72" s="27"/>
    </row>
    <row r="73" spans="1:7" x14ac:dyDescent="0.25">
      <c r="A73" s="9" t="s">
        <v>93</v>
      </c>
      <c r="B73" s="14"/>
      <c r="C73" s="10" t="s">
        <v>47</v>
      </c>
      <c r="D73" s="18">
        <v>92.8</v>
      </c>
      <c r="E73" s="10">
        <v>3212</v>
      </c>
      <c r="F73" s="9" t="s">
        <v>50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92.8</v>
      </c>
      <c r="E74" s="24"/>
      <c r="F74" s="26"/>
      <c r="G74" s="27"/>
    </row>
    <row r="75" spans="1:7" x14ac:dyDescent="0.25">
      <c r="A75" s="9" t="s">
        <v>94</v>
      </c>
      <c r="B75" s="14" t="s">
        <v>95</v>
      </c>
      <c r="C75" s="10" t="s">
        <v>96</v>
      </c>
      <c r="D75" s="18">
        <v>100</v>
      </c>
      <c r="E75" s="10">
        <v>3239</v>
      </c>
      <c r="F75" s="9" t="s">
        <v>20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100</v>
      </c>
      <c r="E76" s="24"/>
      <c r="F76" s="26"/>
      <c r="G76" s="27"/>
    </row>
    <row r="77" spans="1:7" x14ac:dyDescent="0.25">
      <c r="A77" s="9" t="s">
        <v>97</v>
      </c>
      <c r="B77" s="14" t="s">
        <v>98</v>
      </c>
      <c r="C77" s="10" t="s">
        <v>13</v>
      </c>
      <c r="D77" s="18">
        <v>700</v>
      </c>
      <c r="E77" s="10">
        <v>3232</v>
      </c>
      <c r="F77" s="9" t="s">
        <v>38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700</v>
      </c>
      <c r="E78" s="24"/>
      <c r="F78" s="26"/>
      <c r="G78" s="27"/>
    </row>
    <row r="79" spans="1:7" x14ac:dyDescent="0.25">
      <c r="A79" s="9" t="s">
        <v>99</v>
      </c>
      <c r="B79" s="14"/>
      <c r="C79" s="10" t="s">
        <v>13</v>
      </c>
      <c r="D79" s="18">
        <v>1041</v>
      </c>
      <c r="E79" s="10">
        <v>3239</v>
      </c>
      <c r="F79" s="9" t="s">
        <v>20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1041</v>
      </c>
      <c r="E80" s="24"/>
      <c r="F80" s="26"/>
      <c r="G80" s="27"/>
    </row>
    <row r="81" spans="1:7" x14ac:dyDescent="0.25">
      <c r="A81" s="9" t="s">
        <v>100</v>
      </c>
      <c r="B81" s="14" t="s">
        <v>101</v>
      </c>
      <c r="C81" s="10" t="s">
        <v>31</v>
      </c>
      <c r="D81" s="18">
        <v>25</v>
      </c>
      <c r="E81" s="10">
        <v>3225</v>
      </c>
      <c r="F81" s="9" t="s">
        <v>70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25</v>
      </c>
      <c r="E82" s="24"/>
      <c r="F82" s="26"/>
      <c r="G82" s="27"/>
    </row>
    <row r="83" spans="1:7" x14ac:dyDescent="0.25">
      <c r="A83" s="9" t="s">
        <v>102</v>
      </c>
      <c r="B83" s="14" t="s">
        <v>103</v>
      </c>
      <c r="C83" s="10" t="s">
        <v>104</v>
      </c>
      <c r="D83" s="18">
        <v>1607.21</v>
      </c>
      <c r="E83" s="10">
        <v>3232</v>
      </c>
      <c r="F83" s="9" t="s">
        <v>38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1607.21</v>
      </c>
      <c r="E84" s="24"/>
      <c r="F84" s="26"/>
      <c r="G84" s="27"/>
    </row>
    <row r="85" spans="1:7" x14ac:dyDescent="0.25">
      <c r="A85" s="9" t="s">
        <v>105</v>
      </c>
      <c r="B85" s="14" t="s">
        <v>106</v>
      </c>
      <c r="C85" s="10" t="s">
        <v>23</v>
      </c>
      <c r="D85" s="18">
        <v>83.96</v>
      </c>
      <c r="E85" s="10">
        <v>4221</v>
      </c>
      <c r="F85" s="9" t="s">
        <v>107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83.96</v>
      </c>
      <c r="E86" s="24"/>
      <c r="F86" s="26"/>
      <c r="G86" s="27"/>
    </row>
    <row r="87" spans="1:7" x14ac:dyDescent="0.25">
      <c r="A87" s="9" t="s">
        <v>108</v>
      </c>
      <c r="B87" s="14"/>
      <c r="C87" s="10" t="s">
        <v>109</v>
      </c>
      <c r="D87" s="18">
        <v>560</v>
      </c>
      <c r="E87" s="10">
        <v>3212</v>
      </c>
      <c r="F87" s="9" t="s">
        <v>153</v>
      </c>
      <c r="G87" s="28" t="s">
        <v>15</v>
      </c>
    </row>
    <row r="88" spans="1:7" x14ac:dyDescent="0.25">
      <c r="A88" s="9"/>
      <c r="B88" s="14"/>
      <c r="C88" s="10"/>
      <c r="D88" s="18">
        <v>176.5</v>
      </c>
      <c r="E88" s="10">
        <v>3212</v>
      </c>
      <c r="F88" s="9" t="s">
        <v>50</v>
      </c>
      <c r="G88" s="29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SUM(D87:D88)</f>
        <v>736.5</v>
      </c>
      <c r="E89" s="24"/>
      <c r="F89" s="26"/>
      <c r="G89" s="27"/>
    </row>
    <row r="90" spans="1:7" x14ac:dyDescent="0.25">
      <c r="A90" s="9" t="s">
        <v>154</v>
      </c>
      <c r="B90" s="14" t="s">
        <v>110</v>
      </c>
      <c r="C90" s="10" t="s">
        <v>111</v>
      </c>
      <c r="D90" s="18">
        <v>39.619999999999997</v>
      </c>
      <c r="E90" s="10">
        <v>3293</v>
      </c>
      <c r="F90" s="9" t="s">
        <v>28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39.619999999999997</v>
      </c>
      <c r="E91" s="24"/>
      <c r="F91" s="26"/>
      <c r="G91" s="27"/>
    </row>
    <row r="92" spans="1:7" x14ac:dyDescent="0.25">
      <c r="A92" s="9" t="s">
        <v>112</v>
      </c>
      <c r="B92" s="14" t="s">
        <v>113</v>
      </c>
      <c r="C92" s="10" t="s">
        <v>19</v>
      </c>
      <c r="D92" s="18">
        <v>23.76</v>
      </c>
      <c r="E92" s="10">
        <v>3231</v>
      </c>
      <c r="F92" s="9" t="s">
        <v>14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23.76</v>
      </c>
      <c r="E93" s="24"/>
      <c r="F93" s="26"/>
      <c r="G93" s="27"/>
    </row>
    <row r="94" spans="1:7" x14ac:dyDescent="0.25">
      <c r="A94" s="9" t="s">
        <v>114</v>
      </c>
      <c r="B94" s="14" t="s">
        <v>115</v>
      </c>
      <c r="C94" s="10" t="s">
        <v>13</v>
      </c>
      <c r="D94" s="18">
        <v>3620.49</v>
      </c>
      <c r="E94" s="10">
        <v>23439</v>
      </c>
      <c r="F94" s="9" t="s">
        <v>155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3620.49</v>
      </c>
      <c r="E95" s="24"/>
      <c r="F95" s="26" t="s">
        <v>156</v>
      </c>
      <c r="G95" s="27"/>
    </row>
    <row r="96" spans="1:7" x14ac:dyDescent="0.25">
      <c r="A96" s="9" t="s">
        <v>116</v>
      </c>
      <c r="B96" s="14" t="s">
        <v>117</v>
      </c>
      <c r="C96" s="10" t="s">
        <v>118</v>
      </c>
      <c r="D96" s="18">
        <v>2091.25</v>
      </c>
      <c r="E96" s="10">
        <v>4227</v>
      </c>
      <c r="F96" s="9" t="s">
        <v>119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2091.25</v>
      </c>
      <c r="E97" s="24"/>
      <c r="F97" s="26"/>
      <c r="G97" s="27"/>
    </row>
    <row r="98" spans="1:7" x14ac:dyDescent="0.25">
      <c r="A98" s="9" t="s">
        <v>120</v>
      </c>
      <c r="B98" s="14" t="s">
        <v>121</v>
      </c>
      <c r="C98" s="10" t="s">
        <v>31</v>
      </c>
      <c r="D98" s="18">
        <v>1079.54</v>
      </c>
      <c r="E98" s="10">
        <v>3241</v>
      </c>
      <c r="F98" s="9" t="s">
        <v>122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1079.54</v>
      </c>
      <c r="E99" s="24"/>
      <c r="F99" s="26"/>
      <c r="G99" s="27"/>
    </row>
    <row r="100" spans="1:7" x14ac:dyDescent="0.25">
      <c r="A100" s="9" t="s">
        <v>123</v>
      </c>
      <c r="B100" s="14" t="s">
        <v>124</v>
      </c>
      <c r="C100" s="10" t="s">
        <v>125</v>
      </c>
      <c r="D100" s="18">
        <v>26.48</v>
      </c>
      <c r="E100" s="10">
        <v>3431</v>
      </c>
      <c r="F100" s="9" t="s">
        <v>41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26.48</v>
      </c>
      <c r="E101" s="24"/>
      <c r="F101" s="26"/>
      <c r="G101" s="27"/>
    </row>
    <row r="102" spans="1:7" x14ac:dyDescent="0.25">
      <c r="A102" s="9" t="s">
        <v>126</v>
      </c>
      <c r="B102" s="14" t="s">
        <v>127</v>
      </c>
      <c r="C102" s="10" t="s">
        <v>128</v>
      </c>
      <c r="D102" s="18">
        <v>1876</v>
      </c>
      <c r="E102" s="10">
        <v>4223</v>
      </c>
      <c r="F102" s="9" t="s">
        <v>129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1876</v>
      </c>
      <c r="E103" s="24"/>
      <c r="F103" s="26"/>
      <c r="G103" s="27"/>
    </row>
    <row r="104" spans="1:7" x14ac:dyDescent="0.25">
      <c r="A104" s="9" t="s">
        <v>130</v>
      </c>
      <c r="B104" s="14" t="s">
        <v>131</v>
      </c>
      <c r="C104" s="10" t="s">
        <v>13</v>
      </c>
      <c r="D104" s="18">
        <v>883.83</v>
      </c>
      <c r="E104" s="10">
        <v>3237</v>
      </c>
      <c r="F104" s="9" t="s">
        <v>59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883.83</v>
      </c>
      <c r="E105" s="24"/>
      <c r="F105" s="26"/>
      <c r="G105" s="27"/>
    </row>
    <row r="106" spans="1:7" x14ac:dyDescent="0.25">
      <c r="A106" s="9" t="s">
        <v>132</v>
      </c>
      <c r="B106" s="14" t="s">
        <v>133</v>
      </c>
      <c r="C106" s="10" t="s">
        <v>19</v>
      </c>
      <c r="D106" s="18">
        <v>3088.54</v>
      </c>
      <c r="E106" s="10">
        <v>4223</v>
      </c>
      <c r="F106" s="9" t="s">
        <v>129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3088.54</v>
      </c>
      <c r="E107" s="24"/>
      <c r="F107" s="26"/>
      <c r="G107" s="27"/>
    </row>
    <row r="108" spans="1:7" x14ac:dyDescent="0.25">
      <c r="A108" s="9" t="s">
        <v>134</v>
      </c>
      <c r="B108" s="14" t="s">
        <v>135</v>
      </c>
      <c r="C108" s="10" t="s">
        <v>136</v>
      </c>
      <c r="D108" s="18">
        <v>910</v>
      </c>
      <c r="E108" s="10">
        <v>3232</v>
      </c>
      <c r="F108" s="9" t="s">
        <v>38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910</v>
      </c>
      <c r="E109" s="24"/>
      <c r="F109" s="26"/>
      <c r="G109" s="27"/>
    </row>
    <row r="110" spans="1:7" x14ac:dyDescent="0.25">
      <c r="A110" s="9" t="s">
        <v>137</v>
      </c>
      <c r="B110" s="14" t="s">
        <v>138</v>
      </c>
      <c r="C110" s="10" t="s">
        <v>47</v>
      </c>
      <c r="D110" s="18">
        <v>520</v>
      </c>
      <c r="E110" s="10">
        <v>4227</v>
      </c>
      <c r="F110" s="9" t="s">
        <v>119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520</v>
      </c>
      <c r="E111" s="24"/>
      <c r="F111" s="26"/>
      <c r="G111" s="27"/>
    </row>
    <row r="112" spans="1:7" x14ac:dyDescent="0.25">
      <c r="A112" s="9" t="s">
        <v>139</v>
      </c>
      <c r="B112" s="14"/>
      <c r="C112" s="10" t="s">
        <v>72</v>
      </c>
      <c r="D112" s="18">
        <v>2284.8000000000002</v>
      </c>
      <c r="E112" s="10">
        <v>3232</v>
      </c>
      <c r="F112" s="9" t="s">
        <v>38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2284.8000000000002</v>
      </c>
      <c r="E113" s="24"/>
      <c r="F113" s="26"/>
      <c r="G113" s="27"/>
    </row>
    <row r="114" spans="1:7" x14ac:dyDescent="0.25">
      <c r="A114" s="9" t="s">
        <v>140</v>
      </c>
      <c r="B114" s="14" t="s">
        <v>141</v>
      </c>
      <c r="C114" s="10" t="s">
        <v>142</v>
      </c>
      <c r="D114" s="18">
        <v>4</v>
      </c>
      <c r="E114" s="10">
        <v>3293</v>
      </c>
      <c r="F114" s="9" t="s">
        <v>28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4</v>
      </c>
      <c r="E115" s="24"/>
      <c r="F115" s="26"/>
      <c r="G115" s="27"/>
    </row>
    <row r="116" spans="1:7" x14ac:dyDescent="0.25">
      <c r="A116" s="9" t="s">
        <v>143</v>
      </c>
      <c r="B116" s="14" t="s">
        <v>144</v>
      </c>
      <c r="C116" s="10" t="s">
        <v>13</v>
      </c>
      <c r="D116" s="18">
        <v>4.49</v>
      </c>
      <c r="E116" s="10">
        <v>3234</v>
      </c>
      <c r="F116" s="9" t="s">
        <v>44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4.49</v>
      </c>
      <c r="E117" s="24"/>
      <c r="F117" s="26"/>
      <c r="G117" s="27"/>
    </row>
    <row r="118" spans="1:7" ht="15.75" thickBot="1" x14ac:dyDescent="0.3">
      <c r="A118" s="9" t="s">
        <v>145</v>
      </c>
      <c r="B118" s="23" t="s">
        <v>158</v>
      </c>
      <c r="C118" s="10" t="s">
        <v>146</v>
      </c>
      <c r="D118" s="18">
        <v>5.17</v>
      </c>
      <c r="E118" s="10">
        <v>3231</v>
      </c>
      <c r="F118" s="9" t="s">
        <v>14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 t="s">
        <v>157</v>
      </c>
      <c r="D119" s="25">
        <f>SUM(D118:D118)</f>
        <v>5.17</v>
      </c>
      <c r="E119" s="24"/>
      <c r="F119" s="26"/>
      <c r="G119" s="27"/>
    </row>
    <row r="120" spans="1:7" x14ac:dyDescent="0.25">
      <c r="A120" s="9" t="s">
        <v>159</v>
      </c>
      <c r="B120" s="14" t="s">
        <v>161</v>
      </c>
      <c r="C120" s="10" t="s">
        <v>160</v>
      </c>
      <c r="D120" s="18">
        <v>250.25</v>
      </c>
      <c r="E120" s="10">
        <v>4227</v>
      </c>
      <c r="F120" s="9" t="s">
        <v>162</v>
      </c>
      <c r="G120" s="28" t="s">
        <v>15</v>
      </c>
    </row>
    <row r="121" spans="1:7" ht="15.75" thickBot="1" x14ac:dyDescent="0.3">
      <c r="A121" s="38" t="s">
        <v>16</v>
      </c>
      <c r="B121" s="23"/>
      <c r="C121" s="24"/>
      <c r="D121" s="37">
        <v>250.25</v>
      </c>
      <c r="E121" s="24"/>
      <c r="F121" s="26"/>
      <c r="G121" s="27"/>
    </row>
    <row r="122" spans="1:7" x14ac:dyDescent="0.25">
      <c r="A122" s="9" t="s">
        <v>163</v>
      </c>
      <c r="B122" s="39">
        <v>13749795309</v>
      </c>
      <c r="C122" s="10" t="s">
        <v>13</v>
      </c>
      <c r="D122" s="18">
        <v>192</v>
      </c>
      <c r="E122" s="10">
        <v>3293</v>
      </c>
      <c r="F122" s="9" t="s">
        <v>28</v>
      </c>
      <c r="G122" s="28" t="s">
        <v>15</v>
      </c>
    </row>
    <row r="123" spans="1:7" ht="15.75" thickBot="1" x14ac:dyDescent="0.3">
      <c r="A123" s="22" t="s">
        <v>16</v>
      </c>
      <c r="B123" s="40"/>
      <c r="C123" s="24"/>
      <c r="D123" s="37">
        <v>192</v>
      </c>
      <c r="E123" s="24"/>
      <c r="F123" s="26"/>
      <c r="G123" s="27"/>
    </row>
    <row r="124" spans="1:7" x14ac:dyDescent="0.25">
      <c r="A124" s="43" t="s">
        <v>154</v>
      </c>
      <c r="B124" s="14" t="s">
        <v>110</v>
      </c>
      <c r="C124" s="41" t="s">
        <v>13</v>
      </c>
      <c r="D124" s="44">
        <v>26.95</v>
      </c>
      <c r="E124" s="41">
        <v>3293</v>
      </c>
      <c r="F124" s="42" t="s">
        <v>28</v>
      </c>
      <c r="G124" s="29" t="s">
        <v>15</v>
      </c>
    </row>
    <row r="125" spans="1:7" ht="15.75" thickBot="1" x14ac:dyDescent="0.3">
      <c r="A125" s="38" t="s">
        <v>16</v>
      </c>
      <c r="B125" s="40"/>
      <c r="C125" s="24"/>
      <c r="D125" s="37">
        <v>26.95</v>
      </c>
      <c r="E125" s="24"/>
      <c r="F125" s="26"/>
      <c r="G125" s="27"/>
    </row>
    <row r="126" spans="1:7" x14ac:dyDescent="0.25">
      <c r="A126" s="9" t="s">
        <v>164</v>
      </c>
      <c r="B126" s="14"/>
      <c r="C126" s="10"/>
      <c r="D126" s="18">
        <v>16748.689999999999</v>
      </c>
      <c r="E126" s="10">
        <v>3111</v>
      </c>
      <c r="F126" s="9" t="s">
        <v>147</v>
      </c>
      <c r="G126" s="29" t="s">
        <v>15</v>
      </c>
    </row>
    <row r="127" spans="1:7" x14ac:dyDescent="0.25">
      <c r="A127" s="9" t="s">
        <v>165</v>
      </c>
      <c r="B127" s="14"/>
      <c r="C127" s="10"/>
      <c r="D127" s="18">
        <v>2479.69</v>
      </c>
      <c r="E127" s="10">
        <v>3132</v>
      </c>
      <c r="F127" s="9" t="s">
        <v>166</v>
      </c>
      <c r="G127" s="29" t="s">
        <v>15</v>
      </c>
    </row>
    <row r="128" spans="1:7" x14ac:dyDescent="0.25">
      <c r="A128" s="9" t="s">
        <v>168</v>
      </c>
      <c r="B128" s="14"/>
      <c r="C128" s="10"/>
      <c r="D128" s="18">
        <v>597.24</v>
      </c>
      <c r="E128" s="10">
        <v>3121</v>
      </c>
      <c r="F128" s="9" t="s">
        <v>167</v>
      </c>
      <c r="G128" s="29" t="s">
        <v>15</v>
      </c>
    </row>
    <row r="129" spans="1:7" x14ac:dyDescent="0.25">
      <c r="A129" s="9" t="s">
        <v>169</v>
      </c>
      <c r="B129" s="14"/>
      <c r="C129" s="10"/>
      <c r="D129" s="18">
        <v>240.57</v>
      </c>
      <c r="E129" s="10">
        <v>3237</v>
      </c>
      <c r="F129" s="9" t="s">
        <v>170</v>
      </c>
      <c r="G129" s="29" t="s">
        <v>15</v>
      </c>
    </row>
    <row r="130" spans="1:7" x14ac:dyDescent="0.25">
      <c r="A130" s="9" t="s">
        <v>171</v>
      </c>
      <c r="B130" s="14"/>
      <c r="C130" s="10"/>
      <c r="D130" s="18">
        <v>80.819999999999993</v>
      </c>
      <c r="E130" s="10">
        <v>3237</v>
      </c>
      <c r="F130" s="9" t="s">
        <v>172</v>
      </c>
      <c r="G130" s="29" t="s">
        <v>15</v>
      </c>
    </row>
    <row r="131" spans="1:7" x14ac:dyDescent="0.25">
      <c r="A131" s="9" t="s">
        <v>173</v>
      </c>
      <c r="B131" s="14"/>
      <c r="C131" s="10"/>
      <c r="D131" s="18">
        <v>53.89</v>
      </c>
      <c r="E131" s="10">
        <v>3237</v>
      </c>
      <c r="F131" s="9" t="s">
        <v>174</v>
      </c>
      <c r="G131" s="29" t="s">
        <v>15</v>
      </c>
    </row>
    <row r="132" spans="1:7" x14ac:dyDescent="0.25">
      <c r="A132" s="9" t="s">
        <v>175</v>
      </c>
      <c r="B132" s="14"/>
      <c r="C132" s="10"/>
      <c r="D132" s="18">
        <v>202.06</v>
      </c>
      <c r="E132" s="10">
        <v>3237</v>
      </c>
      <c r="F132" s="9" t="s">
        <v>174</v>
      </c>
      <c r="G132" s="29" t="s">
        <v>15</v>
      </c>
    </row>
    <row r="133" spans="1:7" x14ac:dyDescent="0.25">
      <c r="A133" s="9" t="s">
        <v>176</v>
      </c>
      <c r="B133" s="14"/>
      <c r="C133" s="10"/>
      <c r="D133" s="18">
        <v>156.34</v>
      </c>
      <c r="E133" s="10">
        <v>3237</v>
      </c>
      <c r="F133" s="9" t="s">
        <v>177</v>
      </c>
      <c r="G133" s="29" t="s">
        <v>15</v>
      </c>
    </row>
    <row r="134" spans="1:7" x14ac:dyDescent="0.25">
      <c r="A134" s="9" t="s">
        <v>178</v>
      </c>
      <c r="B134" s="14"/>
      <c r="C134" s="10"/>
      <c r="D134" s="18">
        <v>156.34</v>
      </c>
      <c r="E134" s="10">
        <v>3237</v>
      </c>
      <c r="F134" s="9" t="s">
        <v>179</v>
      </c>
      <c r="G134" s="29" t="s">
        <v>15</v>
      </c>
    </row>
    <row r="135" spans="1:7" x14ac:dyDescent="0.25">
      <c r="A135" s="9" t="s">
        <v>180</v>
      </c>
      <c r="B135" s="14"/>
      <c r="C135" s="10"/>
      <c r="D135" s="18">
        <v>120.29</v>
      </c>
      <c r="E135" s="10">
        <v>3237</v>
      </c>
      <c r="F135" s="9" t="s">
        <v>170</v>
      </c>
      <c r="G135" s="29" t="s">
        <v>15</v>
      </c>
    </row>
    <row r="136" spans="1:7" x14ac:dyDescent="0.25">
      <c r="A136" s="9" t="s">
        <v>182</v>
      </c>
      <c r="B136" s="14"/>
      <c r="C136" s="10"/>
      <c r="D136" s="18">
        <v>47.61</v>
      </c>
      <c r="E136" s="10">
        <v>2392</v>
      </c>
      <c r="F136" s="9" t="s">
        <v>181</v>
      </c>
      <c r="G136" s="29" t="s">
        <v>15</v>
      </c>
    </row>
    <row r="137" spans="1:7" ht="21" customHeight="1" thickBot="1" x14ac:dyDescent="0.3">
      <c r="A137" s="22" t="s">
        <v>16</v>
      </c>
      <c r="B137" s="23"/>
      <c r="C137" s="24"/>
      <c r="D137" s="25">
        <f>SUM(D126:D136)</f>
        <v>20883.54</v>
      </c>
      <c r="E137" s="24"/>
      <c r="F137" s="26"/>
      <c r="G137" s="27"/>
    </row>
    <row r="138" spans="1:7" ht="15.75" thickBot="1" x14ac:dyDescent="0.3">
      <c r="A138" s="30" t="s">
        <v>148</v>
      </c>
      <c r="B138" s="31"/>
      <c r="C138" s="32"/>
      <c r="D138" s="33">
        <f>SUM(D8,D10,D13,D15,D17,D19,D21,D23,D25,D27,D29,D31,D33,D35,D37,D39,D41,D44,D46,D48,D51,D53,D55,D57,D60,D62,D64,D66,D68,D70,D72,D74,D76,D78,D80,D82,D84,D86,D89,D91,D93,D95,D97,D99,D101,D103,D105,D107,D109,D111,D113,D115,D117,D119,D137,D121,D123,D125)</f>
        <v>57614.2</v>
      </c>
      <c r="E138" s="32"/>
      <c r="F138" s="34"/>
      <c r="G138" s="35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autoFilter ref="A6:G138"/>
  <pageMargins left="0.7" right="0.7" top="0.75" bottom="0.75" header="0.3" footer="0.3"/>
  <pageSetup paperSize="9" orientation="portrait" r:id="rId1"/>
  <ignoredErrors>
    <ignoredError sqref="B124" numberStoredAsText="1"/>
    <ignoredError sqref="D1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pogon1</cp:lastModifiedBy>
  <dcterms:created xsi:type="dcterms:W3CDTF">2024-03-05T11:42:46Z</dcterms:created>
  <dcterms:modified xsi:type="dcterms:W3CDTF">2025-01-20T11:35:33Z</dcterms:modified>
</cp:coreProperties>
</file>