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daja\Desktop\"/>
    </mc:Choice>
  </mc:AlternateContent>
  <xr:revisionPtr revIDLastSave="0" documentId="13_ncr:1_{BC4142B6-34D5-4EE4-9A1E-22CDFEF53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_01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" l="1"/>
  <c r="D126" i="1"/>
  <c r="D124" i="1"/>
  <c r="D122" i="1"/>
  <c r="D120" i="1"/>
  <c r="D118" i="1"/>
  <c r="D116" i="1"/>
  <c r="D114" i="1"/>
  <c r="D112" i="1"/>
  <c r="D110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7" i="1"/>
  <c r="D15" i="1"/>
  <c r="D13" i="1"/>
  <c r="D10" i="1"/>
  <c r="D8" i="1"/>
  <c r="D137" i="1" l="1"/>
</calcChain>
</file>

<file path=xl/sharedStrings.xml><?xml version="1.0" encoding="utf-8"?>
<sst xmlns="http://schemas.openxmlformats.org/spreadsheetml/2006/main" count="380" uniqueCount="174">
  <si>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</si>
  <si>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</si>
  <si>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</si>
  <si>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</si>
  <si>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</si>
  <si>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</si>
  <si>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</si>
  <si>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</si>
  <si>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</si>
  <si>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</si>
  <si>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01.01.2025 Do 31.01.2025</t>
  </si>
  <si>
    <t>HIRVATISTAN CUMHURIYETI BUYUKELCILIGI</t>
  </si>
  <si>
    <t>ANKARA</t>
  </si>
  <si>
    <t>PRISTOJBE I NAKNADE</t>
  </si>
  <si>
    <t>POGON - ZAGREBAČKI CENTAR ZA NEZ.  KULTURU I MLADE</t>
  </si>
  <si>
    <t>Ukupno:</t>
  </si>
  <si>
    <t>TEB-POSLOVNO SAVJETOVANJE d.o.o.</t>
  </si>
  <si>
    <t>99944170669</t>
  </si>
  <si>
    <t>ZAGREB</t>
  </si>
  <si>
    <t>UREDSKI MATERIJAL I OSTALI MATERIJALNI RASHODI</t>
  </si>
  <si>
    <t>ADC-ALARMNI CENTAR d.o.o.</t>
  </si>
  <si>
    <t>95542134121</t>
  </si>
  <si>
    <t>10 000 Zagreb</t>
  </si>
  <si>
    <t>USLUGE TEKUĆEG I INVESTICIJSKOG ODRŽAVANJA</t>
  </si>
  <si>
    <t>OSTALE USLUGE</t>
  </si>
  <si>
    <t>DAJČAR OBRT, vl. Mario Dajčar</t>
  </si>
  <si>
    <t>Zagreb</t>
  </si>
  <si>
    <t>ODVJETNIK VICE VUKŠIĆ</t>
  </si>
  <si>
    <t>INTELEKTUALNE I OSOBNE USLUGE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</si>
  <si>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</si>
  <si>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</si>
  <si>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</si>
  <si>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</si>
  <si>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</si>
  <si>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dm-drogerie markt d.o.o.</t>
  </si>
  <si>
    <t>94124811986</t>
  </si>
  <si>
    <t>INTERNET MALL d.o.o.</t>
  </si>
  <si>
    <t>91380369083</t>
  </si>
  <si>
    <t>SITNI INVENTAR I AUTO GUME</t>
  </si>
  <si>
    <t>SONJA SOLDO</t>
  </si>
  <si>
    <t>SLUŽBENA PUTOVANJA</t>
  </si>
  <si>
    <t>EBB, obrt za izvođenje i održavanje elektroinstalacija slabe i jake struje,Božo Barbara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</si>
  <si>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</si>
  <si>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</si>
  <si>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</si>
  <si>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</si>
  <si>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</si>
  <si>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</si>
  <si>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47220 VOJNIĆ</t>
  </si>
  <si>
    <t>Samostalni umjetnik, Mario Kovač</t>
  </si>
  <si>
    <t>Muller trgovina Zagreb d.o.o.</t>
  </si>
  <si>
    <t>84698789700</t>
  </si>
  <si>
    <t>ZET d.o.o.</t>
  </si>
  <si>
    <t>82031999604</t>
  </si>
  <si>
    <t>NAKNADE ZA PRIJEVOZ, ZA RAD NA TERENU I ODVOJENI ŽIVOT</t>
  </si>
  <si>
    <t>CROATIA POLIKLINIKA</t>
  </si>
  <si>
    <t>80848401890</t>
  </si>
  <si>
    <t>ZDRAVSTVENE I VETERINARSKE USLUGE</t>
  </si>
  <si>
    <t>Spirit project d.o.o.</t>
  </si>
  <si>
    <t>77221337693</t>
  </si>
  <si>
    <t>Zaprešić</t>
  </si>
  <si>
    <t>SALMA,  obrt za videomontažu, vl.Zvonka Barbir</t>
  </si>
  <si>
    <t>20340, Ploče</t>
  </si>
  <si>
    <t>USLUGE PROMIDŽBE I INFORMIRANJA</t>
  </si>
  <si>
    <t>HRVATSKA ZAJ.RAČ.I FIN. D</t>
  </si>
  <si>
    <t>75508100288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</si>
  <si>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</si>
  <si>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</si>
  <si>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</si>
  <si>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</si>
  <si>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</si>
  <si>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</si>
  <si>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MATERIJAL I DIJELOVI ZA TEKUĆE I INVESTICIJSKO ODRŽAVANJE</t>
  </si>
  <si>
    <t>Telemach Hrvatska d.o.o.</t>
  </si>
  <si>
    <t>70133616033</t>
  </si>
  <si>
    <t>USLUGE TELEFONA, POŠTE I PRIJEVOZA</t>
  </si>
  <si>
    <t>DIJAGRAM nekretnine d.o.o.</t>
  </si>
  <si>
    <t>68975783563</t>
  </si>
  <si>
    <t>POTRAŽIVANJA ZA NAKNADE KOJE SE REFUNDIRAJU I PREDUJMOVE</t>
  </si>
  <si>
    <t>67947697037</t>
  </si>
  <si>
    <t>Kravarsko</t>
  </si>
  <si>
    <t>PRIMAT LOGISTIKA d.o.o.</t>
  </si>
  <si>
    <t>64645054565</t>
  </si>
  <si>
    <t>10251 Hrvatski Leskovac, Zagreb</t>
  </si>
  <si>
    <t>UREDSKA OPREMA I NAMJEŠTAJ</t>
  </si>
  <si>
    <t>51000 RIJEKA</t>
  </si>
  <si>
    <t>HEP-OPSKRBA d.o.o.</t>
  </si>
  <si>
    <t>63073332379</t>
  </si>
  <si>
    <t>ENERGIJA</t>
  </si>
  <si>
    <t>AVC d.o.o.</t>
  </si>
  <si>
    <t>62707927904</t>
  </si>
  <si>
    <t>SPORTSKA I GLAZBENA OPREMA</t>
  </si>
  <si>
    <t>UREĐAJI, STROJEVI I OPREMA ZA OSTALE NAMJENE</t>
  </si>
  <si>
    <t>Gradski ured za obnovu, izgradnju, prostorno uređenje, graditeljstvo, komunalne poslove i promet</t>
  </si>
  <si>
    <t>61817894937</t>
  </si>
  <si>
    <t>Ključić Brdo</t>
  </si>
  <si>
    <t>ALCA ZAGREB d.o.o.</t>
  </si>
  <si>
    <t>58353015102</t>
  </si>
  <si>
    <t>MICROTEAM d.o.o.</t>
  </si>
  <si>
    <t>57375677395</t>
  </si>
  <si>
    <t>Velika Gorica</t>
  </si>
  <si>
    <t>DABA - građenje d.o.o</t>
  </si>
  <si>
    <t>55258997537</t>
  </si>
  <si>
    <t>WIENER OSIGURANJE VIG d.d.</t>
  </si>
  <si>
    <t>52848403362</t>
  </si>
  <si>
    <t>10000 ZAGREB</t>
  </si>
  <si>
    <t>PREMIJE OSIGURANJA</t>
  </si>
  <si>
    <t>Organizirano oblikovanje d.o.o.</t>
  </si>
  <si>
    <t>50659427326</t>
  </si>
  <si>
    <t>RUTA DIZAJN d.o.o.</t>
  </si>
  <si>
    <t>50647057004</t>
  </si>
  <si>
    <t>MEGAKOP parketni centar d.o.o.</t>
  </si>
  <si>
    <t>45806463074</t>
  </si>
  <si>
    <t>PERINIĆ SISTEMI d.o.o.</t>
  </si>
  <si>
    <t>38880270076</t>
  </si>
  <si>
    <t>RUDAN COMPANY j.d.o.o.</t>
  </si>
  <si>
    <t>35704139530</t>
  </si>
  <si>
    <t>BEKAP, vl. Ana Labudović</t>
  </si>
  <si>
    <t>Rijeka</t>
  </si>
  <si>
    <t>A1 Hrvatska d.o.o.</t>
  </si>
  <si>
    <t>29524210204</t>
  </si>
  <si>
    <t>PBZ Card d.o.o.</t>
  </si>
  <si>
    <t>28495895537</t>
  </si>
  <si>
    <t>Usluga d.o.o.</t>
  </si>
  <si>
    <t>27987108040</t>
  </si>
  <si>
    <t>Pakrac</t>
  </si>
  <si>
    <t>ERSTE&amp;STEIERMARKISCHE BANK d.d.</t>
  </si>
  <si>
    <t>23057039320</t>
  </si>
  <si>
    <t>51000 Rijeka</t>
  </si>
  <si>
    <t>STUDENTSKI CENTAR U ZAGREBU</t>
  </si>
  <si>
    <t>22597784145</t>
  </si>
  <si>
    <t>Mitra Trade d.o.o.</t>
  </si>
  <si>
    <t>20749795112</t>
  </si>
  <si>
    <t>OPREMA ZA ODRŽAVANJE I ZAŠTITU</t>
  </si>
  <si>
    <t>SUPERMENSCH, vl. Mario Lončarić</t>
  </si>
  <si>
    <t>MARUCO d.o.o.</t>
  </si>
  <si>
    <t>11035129878</t>
  </si>
  <si>
    <t>10290 Zaprešić</t>
  </si>
  <si>
    <t>Generali osiguranje d.d.</t>
  </si>
  <si>
    <t>10840749604</t>
  </si>
  <si>
    <t>HRVATSKI RESTAURATORSKI ZAVOD</t>
  </si>
  <si>
    <t>08647229584</t>
  </si>
  <si>
    <t>10 000 ZAGREB</t>
  </si>
  <si>
    <t>Zlodi Interijeri, obrt za građevinske radove vl.Stjepan Zlodi</t>
  </si>
  <si>
    <t>Gradsko stambeno komunalno gospodarstvo d.o.o.</t>
  </si>
  <si>
    <t>03744272526</t>
  </si>
  <si>
    <t>PERPETUO PROJEKT d.o.o.</t>
  </si>
  <si>
    <t>01870828774</t>
  </si>
  <si>
    <t>PROJEKTNI URED KANCELJAK MARELIĆ d.o.o.</t>
  </si>
  <si>
    <t>01158597605</t>
  </si>
  <si>
    <t>POTRAŽIVANJA OD ZAPOSLENIH</t>
  </si>
  <si>
    <t>PLAĆE ZA REDOVAN RAD</t>
  </si>
  <si>
    <t>Sveukupno:</t>
  </si>
  <si>
    <t>OPG Regronom za proizvodnju i usluge, vl.Igor Zlojtro</t>
  </si>
  <si>
    <t>Regula, obrt za savjetovanje vl. Ivan Šprajc</t>
  </si>
  <si>
    <t>IRENA KROJAČKI OBRT, vl.Irena Hruška</t>
  </si>
  <si>
    <t>DIN interijeri, obrt za građevinske radove, vl.Kristian Horvačić</t>
  </si>
  <si>
    <t>KOMENTATOR USLUŽNI OBRT, vl. DAVOR MIŠKOVIĆ</t>
  </si>
  <si>
    <t>ZAGI, obrt za radove u graditeljstvu, vl. Dražen Antolić</t>
  </si>
  <si>
    <t>BRUTO PLAĆE ZA 12-24</t>
  </si>
  <si>
    <t xml:space="preserve">PREHRANA </t>
  </si>
  <si>
    <t>MEĐUMJESNI PRIJEVOZ</t>
  </si>
  <si>
    <t>GAJIĆ_RUŽA_UG_D_11_24</t>
  </si>
  <si>
    <t>JANOVSKI_SVEN_UG_A_1_25</t>
  </si>
  <si>
    <t xml:space="preserve">PDV NA INO USLUGE PO OBRAČUNU </t>
  </si>
  <si>
    <t>PDV ZA 12-24</t>
  </si>
  <si>
    <t xml:space="preserve">PREHRANA ZA RADNIKE CENTRA </t>
  </si>
  <si>
    <t>DOPRINOSI NA PLAĆU 12-24</t>
  </si>
  <si>
    <t xml:space="preserve">DOPRINOSI NA PLAĆU </t>
  </si>
  <si>
    <t>OBVEZE ZA OSTALE NESPOMENUTE FINANCIJSKE RASHODE</t>
  </si>
  <si>
    <t>Perušić</t>
  </si>
  <si>
    <t>(mjesečni obračun po kreditnoj kartici)</t>
  </si>
  <si>
    <t>PUTNI NALOG ACTO- SONJA SOLDO- POVRAT</t>
  </si>
  <si>
    <t>POVRAT PUTNI NALOG ACTO- SONJA SOLDO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</si>
</sst>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112" zoomScaleNormal="100" workbookViewId="0">
      <selection activeCell="C139" sqref="C1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/>
      <c r="C7" s="10" t="s">
        <v>12</v>
      </c>
      <c r="D7" s="18">
        <v>42.47</v>
      </c>
      <c r="E7" s="10">
        <v>3295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42.47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210</v>
      </c>
      <c r="E9" s="10">
        <v>3221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210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62.5</v>
      </c>
      <c r="E11" s="10">
        <v>3232</v>
      </c>
      <c r="F11" s="9" t="s">
        <v>23</v>
      </c>
      <c r="G11" s="28" t="s">
        <v>14</v>
      </c>
    </row>
    <row r="12" spans="1:7" x14ac:dyDescent="0.25">
      <c r="A12" s="9"/>
      <c r="B12" s="14"/>
      <c r="C12" s="10"/>
      <c r="D12" s="18">
        <v>89.41</v>
      </c>
      <c r="E12" s="10">
        <v>3239</v>
      </c>
      <c r="F12" s="9" t="s">
        <v>24</v>
      </c>
      <c r="G12" s="29" t="s">
        <v>14</v>
      </c>
    </row>
    <row r="13" spans="1:7" ht="27" customHeight="1" thickBot="1" x14ac:dyDescent="0.3">
      <c r="A13" s="22" t="s">
        <v>15</v>
      </c>
      <c r="B13" s="23"/>
      <c r="C13" s="24"/>
      <c r="D13" s="25">
        <f>SUM(D11:D12)</f>
        <v>151.91</v>
      </c>
      <c r="E13" s="24"/>
      <c r="F13" s="26"/>
      <c r="G13" s="27"/>
    </row>
    <row r="14" spans="1:7" x14ac:dyDescent="0.25">
      <c r="A14" s="9" t="s">
        <v>25</v>
      </c>
      <c r="B14" s="14"/>
      <c r="C14" s="10" t="s">
        <v>26</v>
      </c>
      <c r="D14" s="18">
        <v>12</v>
      </c>
      <c r="E14" s="10">
        <v>3239</v>
      </c>
      <c r="F14" s="9" t="s">
        <v>24</v>
      </c>
      <c r="G14" s="28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12</v>
      </c>
      <c r="E15" s="24"/>
      <c r="F15" s="26"/>
      <c r="G15" s="27"/>
    </row>
    <row r="16" spans="1:7" x14ac:dyDescent="0.25">
      <c r="A16" s="9" t="s">
        <v>27</v>
      </c>
      <c r="B16" s="14"/>
      <c r="C16" s="10" t="s">
        <v>18</v>
      </c>
      <c r="D16" s="18">
        <v>870.63</v>
      </c>
      <c r="E16" s="10">
        <v>3237</v>
      </c>
      <c r="F16" s="9" t="s">
        <v>28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870.63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92.33</v>
      </c>
      <c r="E18" s="10">
        <v>3235</v>
      </c>
      <c r="F18" s="9" t="s">
        <v>32</v>
      </c>
      <c r="G18" s="28" t="s">
        <v>14</v>
      </c>
    </row>
    <row r="19" spans="1:7" x14ac:dyDescent="0.25">
      <c r="A19" s="9"/>
      <c r="B19" s="14"/>
      <c r="C19" s="10"/>
      <c r="D19" s="18">
        <v>0.03</v>
      </c>
      <c r="E19" s="10">
        <v>3433</v>
      </c>
      <c r="F19" s="9" t="s">
        <v>33</v>
      </c>
      <c r="G19" s="29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SUM(D18:D19)</f>
        <v>92.36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26</v>
      </c>
      <c r="D21" s="18">
        <v>15.8</v>
      </c>
      <c r="E21" s="10">
        <v>3221</v>
      </c>
      <c r="F21" s="9" t="s">
        <v>19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15.8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26</v>
      </c>
      <c r="D23" s="18">
        <v>108.99</v>
      </c>
      <c r="E23" s="10">
        <v>3225</v>
      </c>
      <c r="F23" s="9" t="s">
        <v>38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108.99</v>
      </c>
      <c r="E24" s="24"/>
      <c r="F24" s="26"/>
      <c r="G24" s="27"/>
    </row>
    <row r="25" spans="1:7" x14ac:dyDescent="0.25">
      <c r="A25" s="9" t="s">
        <v>39</v>
      </c>
      <c r="B25" s="14"/>
      <c r="C25" s="10" t="s">
        <v>18</v>
      </c>
      <c r="D25" s="18">
        <v>119</v>
      </c>
      <c r="E25" s="10">
        <v>3211</v>
      </c>
      <c r="F25" s="9" t="s">
        <v>40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119</v>
      </c>
      <c r="E26" s="24"/>
      <c r="F26" s="26"/>
      <c r="G26" s="27"/>
    </row>
    <row r="27" spans="1:7" x14ac:dyDescent="0.25">
      <c r="A27" s="36" t="s">
        <v>41</v>
      </c>
      <c r="B27" s="14"/>
      <c r="C27" s="10" t="s">
        <v>26</v>
      </c>
      <c r="D27" s="18">
        <v>2000</v>
      </c>
      <c r="E27" s="10">
        <v>3232</v>
      </c>
      <c r="F27" s="9" t="s">
        <v>23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2000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26</v>
      </c>
      <c r="D29" s="18">
        <v>2.41</v>
      </c>
      <c r="E29" s="10">
        <v>3431</v>
      </c>
      <c r="F29" s="9" t="s">
        <v>44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2.41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31</v>
      </c>
      <c r="D31" s="18">
        <v>168.03</v>
      </c>
      <c r="E31" s="10">
        <v>3234</v>
      </c>
      <c r="F31" s="9" t="s">
        <v>47</v>
      </c>
      <c r="G31" s="28" t="s">
        <v>14</v>
      </c>
    </row>
    <row r="32" spans="1:7" x14ac:dyDescent="0.25">
      <c r="A32" s="9"/>
      <c r="B32" s="14"/>
      <c r="C32" s="10"/>
      <c r="D32" s="18">
        <v>0.36</v>
      </c>
      <c r="E32" s="10">
        <v>3433</v>
      </c>
      <c r="F32" s="9" t="s">
        <v>33</v>
      </c>
      <c r="G32" s="29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SUM(D31:D32)</f>
        <v>168.39000000000001</v>
      </c>
      <c r="E33" s="24"/>
      <c r="F33" s="26"/>
      <c r="G33" s="27"/>
    </row>
    <row r="34" spans="1:7" x14ac:dyDescent="0.25">
      <c r="A34" s="9" t="s">
        <v>153</v>
      </c>
      <c r="B34" s="14"/>
      <c r="C34" s="10" t="s">
        <v>48</v>
      </c>
      <c r="D34" s="18">
        <v>140</v>
      </c>
      <c r="E34" s="10">
        <v>3239</v>
      </c>
      <c r="F34" s="9" t="s">
        <v>24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140</v>
      </c>
      <c r="E35" s="24"/>
      <c r="F35" s="26"/>
      <c r="G35" s="27"/>
    </row>
    <row r="36" spans="1:7" x14ac:dyDescent="0.25">
      <c r="A36" s="9" t="s">
        <v>49</v>
      </c>
      <c r="B36" s="14"/>
      <c r="C36" s="10" t="s">
        <v>22</v>
      </c>
      <c r="D36" s="18">
        <v>125</v>
      </c>
      <c r="E36" s="10">
        <v>3237</v>
      </c>
      <c r="F36" s="9" t="s">
        <v>28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125</v>
      </c>
      <c r="E37" s="24"/>
      <c r="F37" s="26"/>
      <c r="G37" s="27"/>
    </row>
    <row r="38" spans="1:7" x14ac:dyDescent="0.25">
      <c r="A38" s="9" t="s">
        <v>50</v>
      </c>
      <c r="B38" s="14" t="s">
        <v>51</v>
      </c>
      <c r="C38" s="10" t="s">
        <v>26</v>
      </c>
      <c r="D38" s="18">
        <v>10.6</v>
      </c>
      <c r="E38" s="10">
        <v>3221</v>
      </c>
      <c r="F38" s="9" t="s">
        <v>19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10.6</v>
      </c>
      <c r="E39" s="24"/>
      <c r="F39" s="26"/>
      <c r="G39" s="27"/>
    </row>
    <row r="40" spans="1:7" x14ac:dyDescent="0.25">
      <c r="A40" s="9" t="s">
        <v>52</v>
      </c>
      <c r="B40" s="14" t="s">
        <v>53</v>
      </c>
      <c r="C40" s="10" t="s">
        <v>18</v>
      </c>
      <c r="D40" s="18">
        <v>322.51</v>
      </c>
      <c r="E40" s="10">
        <v>3212</v>
      </c>
      <c r="F40" s="9" t="s">
        <v>54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322.51</v>
      </c>
      <c r="E41" s="24"/>
      <c r="F41" s="26"/>
      <c r="G41" s="27"/>
    </row>
    <row r="42" spans="1:7" x14ac:dyDescent="0.25">
      <c r="A42" s="9" t="s">
        <v>55</v>
      </c>
      <c r="B42" s="14" t="s">
        <v>56</v>
      </c>
      <c r="C42" s="10" t="s">
        <v>26</v>
      </c>
      <c r="D42" s="18">
        <v>159.27000000000001</v>
      </c>
      <c r="E42" s="10">
        <v>3236</v>
      </c>
      <c r="F42" s="9" t="s">
        <v>57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159.27000000000001</v>
      </c>
      <c r="E43" s="24"/>
      <c r="F43" s="26"/>
      <c r="G43" s="27"/>
    </row>
    <row r="44" spans="1:7" x14ac:dyDescent="0.25">
      <c r="A44" s="9" t="s">
        <v>58</v>
      </c>
      <c r="B44" s="14" t="s">
        <v>59</v>
      </c>
      <c r="C44" s="10" t="s">
        <v>60</v>
      </c>
      <c r="D44" s="18">
        <v>4737.5</v>
      </c>
      <c r="E44" s="10">
        <v>3232</v>
      </c>
      <c r="F44" s="9" t="s">
        <v>23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4737.5</v>
      </c>
      <c r="E45" s="24"/>
      <c r="F45" s="26"/>
      <c r="G45" s="27"/>
    </row>
    <row r="46" spans="1:7" x14ac:dyDescent="0.25">
      <c r="A46" s="9" t="s">
        <v>61</v>
      </c>
      <c r="B46" s="14"/>
      <c r="C46" s="10" t="s">
        <v>62</v>
      </c>
      <c r="D46" s="18">
        <v>195</v>
      </c>
      <c r="E46" s="10">
        <v>3233</v>
      </c>
      <c r="F46" s="9" t="s">
        <v>63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195</v>
      </c>
      <c r="E47" s="24"/>
      <c r="F47" s="26"/>
      <c r="G47" s="27"/>
    </row>
    <row r="48" spans="1:7" x14ac:dyDescent="0.25">
      <c r="A48" s="9" t="s">
        <v>64</v>
      </c>
      <c r="B48" s="14" t="s">
        <v>65</v>
      </c>
      <c r="C48" s="10" t="s">
        <v>18</v>
      </c>
      <c r="D48" s="18">
        <v>290</v>
      </c>
      <c r="E48" s="10">
        <v>3221</v>
      </c>
      <c r="F48" s="9" t="s">
        <v>19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290</v>
      </c>
      <c r="E49" s="24"/>
      <c r="F49" s="26"/>
      <c r="G49" s="27"/>
    </row>
    <row r="50" spans="1:7" x14ac:dyDescent="0.25">
      <c r="A50" s="9" t="s">
        <v>66</v>
      </c>
      <c r="B50" s="14" t="s">
        <v>67</v>
      </c>
      <c r="C50" s="10" t="s">
        <v>68</v>
      </c>
      <c r="D50" s="18">
        <v>171.88</v>
      </c>
      <c r="E50" s="10">
        <v>3238</v>
      </c>
      <c r="F50" s="9" t="s">
        <v>69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171.88</v>
      </c>
      <c r="E51" s="24"/>
      <c r="F51" s="26"/>
      <c r="G51" s="27"/>
    </row>
    <row r="52" spans="1:7" x14ac:dyDescent="0.25">
      <c r="A52" s="9" t="s">
        <v>154</v>
      </c>
      <c r="B52" s="14"/>
      <c r="C52" s="10" t="s">
        <v>31</v>
      </c>
      <c r="D52" s="18">
        <v>130</v>
      </c>
      <c r="E52" s="10">
        <v>3237</v>
      </c>
      <c r="F52" s="9" t="s">
        <v>28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130</v>
      </c>
      <c r="E53" s="24"/>
      <c r="F53" s="26"/>
      <c r="G53" s="27"/>
    </row>
    <row r="54" spans="1:7" x14ac:dyDescent="0.25">
      <c r="A54" s="9" t="s">
        <v>70</v>
      </c>
      <c r="B54" s="14" t="s">
        <v>71</v>
      </c>
      <c r="C54" s="10" t="s">
        <v>18</v>
      </c>
      <c r="D54" s="18">
        <v>118.65</v>
      </c>
      <c r="E54" s="10">
        <v>3224</v>
      </c>
      <c r="F54" s="9" t="s">
        <v>72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118.65</v>
      </c>
      <c r="E55" s="24"/>
      <c r="F55" s="26"/>
      <c r="G55" s="27"/>
    </row>
    <row r="56" spans="1:7" x14ac:dyDescent="0.25">
      <c r="A56" s="9" t="s">
        <v>155</v>
      </c>
      <c r="B56" s="14"/>
      <c r="C56" s="10" t="s">
        <v>26</v>
      </c>
      <c r="D56" s="18">
        <v>339</v>
      </c>
      <c r="E56" s="10">
        <v>3239</v>
      </c>
      <c r="F56" s="9" t="s">
        <v>24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339</v>
      </c>
      <c r="E57" s="24"/>
      <c r="F57" s="26"/>
      <c r="G57" s="27"/>
    </row>
    <row r="58" spans="1:7" x14ac:dyDescent="0.25">
      <c r="A58" s="9" t="s">
        <v>73</v>
      </c>
      <c r="B58" s="14" t="s">
        <v>74</v>
      </c>
      <c r="C58" s="10" t="s">
        <v>18</v>
      </c>
      <c r="D58" s="18">
        <v>74.680000000000007</v>
      </c>
      <c r="E58" s="10">
        <v>3231</v>
      </c>
      <c r="F58" s="9" t="s">
        <v>75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74.680000000000007</v>
      </c>
      <c r="E59" s="24"/>
      <c r="F59" s="26"/>
      <c r="G59" s="27"/>
    </row>
    <row r="60" spans="1:7" x14ac:dyDescent="0.25">
      <c r="A60" s="9" t="s">
        <v>76</v>
      </c>
      <c r="B60" s="14" t="s">
        <v>77</v>
      </c>
      <c r="C60" s="10" t="s">
        <v>26</v>
      </c>
      <c r="D60" s="18">
        <v>260.58</v>
      </c>
      <c r="E60" s="10">
        <v>1291</v>
      </c>
      <c r="F60" s="9" t="s">
        <v>78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260.58</v>
      </c>
      <c r="E61" s="24"/>
      <c r="F61" s="26"/>
      <c r="G61" s="27"/>
    </row>
    <row r="62" spans="1:7" x14ac:dyDescent="0.25">
      <c r="A62" s="36" t="s">
        <v>156</v>
      </c>
      <c r="B62" s="14" t="s">
        <v>79</v>
      </c>
      <c r="C62" s="10" t="s">
        <v>80</v>
      </c>
      <c r="D62" s="18">
        <v>3017.6</v>
      </c>
      <c r="E62" s="10">
        <v>3232</v>
      </c>
      <c r="F62" s="9" t="s">
        <v>23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3017.6</v>
      </c>
      <c r="E63" s="24"/>
      <c r="F63" s="26"/>
      <c r="G63" s="27"/>
    </row>
    <row r="64" spans="1:7" x14ac:dyDescent="0.25">
      <c r="A64" s="9" t="s">
        <v>81</v>
      </c>
      <c r="B64" s="14" t="s">
        <v>82</v>
      </c>
      <c r="C64" s="10" t="s">
        <v>83</v>
      </c>
      <c r="D64" s="18">
        <v>650</v>
      </c>
      <c r="E64" s="10">
        <v>4221</v>
      </c>
      <c r="F64" s="9" t="s">
        <v>84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650</v>
      </c>
      <c r="E65" s="24"/>
      <c r="F65" s="26"/>
      <c r="G65" s="27"/>
    </row>
    <row r="66" spans="1:7" x14ac:dyDescent="0.25">
      <c r="A66" s="9" t="s">
        <v>157</v>
      </c>
      <c r="B66" s="14"/>
      <c r="C66" s="10" t="s">
        <v>85</v>
      </c>
      <c r="D66" s="18">
        <v>2000</v>
      </c>
      <c r="E66" s="10">
        <v>3237</v>
      </c>
      <c r="F66" s="9" t="s">
        <v>28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2000</v>
      </c>
      <c r="E67" s="24"/>
      <c r="F67" s="26"/>
      <c r="G67" s="27"/>
    </row>
    <row r="68" spans="1:7" x14ac:dyDescent="0.25">
      <c r="A68" s="9" t="s">
        <v>86</v>
      </c>
      <c r="B68" s="14" t="s">
        <v>87</v>
      </c>
      <c r="C68" s="10" t="s">
        <v>26</v>
      </c>
      <c r="D68" s="18">
        <v>1387.2</v>
      </c>
      <c r="E68" s="10">
        <v>3223</v>
      </c>
      <c r="F68" s="9" t="s">
        <v>88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1387.2</v>
      </c>
      <c r="E69" s="24"/>
      <c r="F69" s="26"/>
      <c r="G69" s="27"/>
    </row>
    <row r="70" spans="1:7" x14ac:dyDescent="0.25">
      <c r="A70" s="9" t="s">
        <v>89</v>
      </c>
      <c r="B70" s="14" t="s">
        <v>90</v>
      </c>
      <c r="C70" s="10" t="s">
        <v>26</v>
      </c>
      <c r="D70" s="18">
        <v>21650</v>
      </c>
      <c r="E70" s="10">
        <v>4226</v>
      </c>
      <c r="F70" s="9" t="s">
        <v>91</v>
      </c>
      <c r="G70" s="28" t="s">
        <v>14</v>
      </c>
    </row>
    <row r="71" spans="1:7" x14ac:dyDescent="0.25">
      <c r="A71" s="9"/>
      <c r="B71" s="14"/>
      <c r="C71" s="10"/>
      <c r="D71" s="18">
        <v>5312.5</v>
      </c>
      <c r="E71" s="10">
        <v>4227</v>
      </c>
      <c r="F71" s="9" t="s">
        <v>92</v>
      </c>
      <c r="G71" s="29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SUM(D70:D71)</f>
        <v>26962.5</v>
      </c>
      <c r="E72" s="24"/>
      <c r="F72" s="26"/>
      <c r="G72" s="27"/>
    </row>
    <row r="73" spans="1:7" x14ac:dyDescent="0.25">
      <c r="A73" s="9" t="s">
        <v>93</v>
      </c>
      <c r="B73" s="14" t="s">
        <v>94</v>
      </c>
      <c r="C73" s="10" t="s">
        <v>26</v>
      </c>
      <c r="D73" s="18">
        <v>143.21</v>
      </c>
      <c r="E73" s="10">
        <v>3234</v>
      </c>
      <c r="F73" s="9" t="s">
        <v>47</v>
      </c>
      <c r="G73" s="28" t="s">
        <v>14</v>
      </c>
    </row>
    <row r="74" spans="1:7" x14ac:dyDescent="0.25">
      <c r="A74" s="9"/>
      <c r="B74" s="14"/>
      <c r="C74" s="10"/>
      <c r="D74" s="18">
        <v>0.56999999999999995</v>
      </c>
      <c r="E74" s="10">
        <v>3433</v>
      </c>
      <c r="F74" s="9" t="s">
        <v>33</v>
      </c>
      <c r="G74" s="29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SUM(D73:D74)</f>
        <v>143.78</v>
      </c>
      <c r="E75" s="24"/>
      <c r="F75" s="26"/>
      <c r="G75" s="27"/>
    </row>
    <row r="76" spans="1:7" x14ac:dyDescent="0.25">
      <c r="A76" s="9" t="s">
        <v>158</v>
      </c>
      <c r="B76" s="14"/>
      <c r="C76" s="10" t="s">
        <v>95</v>
      </c>
      <c r="D76" s="18">
        <v>1584</v>
      </c>
      <c r="E76" s="10">
        <v>1291</v>
      </c>
      <c r="F76" s="9" t="s">
        <v>78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1584</v>
      </c>
      <c r="E77" s="24"/>
      <c r="F77" s="26"/>
      <c r="G77" s="27"/>
    </row>
    <row r="78" spans="1:7" x14ac:dyDescent="0.25">
      <c r="A78" s="9" t="s">
        <v>96</v>
      </c>
      <c r="B78" s="14" t="s">
        <v>97</v>
      </c>
      <c r="C78" s="10" t="s">
        <v>26</v>
      </c>
      <c r="D78" s="18">
        <v>1174.8900000000001</v>
      </c>
      <c r="E78" s="10">
        <v>3221</v>
      </c>
      <c r="F78" s="9" t="s">
        <v>19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1174.8900000000001</v>
      </c>
      <c r="E79" s="24"/>
      <c r="F79" s="26"/>
      <c r="G79" s="27"/>
    </row>
    <row r="80" spans="1:7" x14ac:dyDescent="0.25">
      <c r="A80" s="9" t="s">
        <v>98</v>
      </c>
      <c r="B80" s="14" t="s">
        <v>99</v>
      </c>
      <c r="C80" s="10" t="s">
        <v>100</v>
      </c>
      <c r="D80" s="18">
        <v>77.959999999999994</v>
      </c>
      <c r="E80" s="10">
        <v>3221</v>
      </c>
      <c r="F80" s="9" t="s">
        <v>19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77.959999999999994</v>
      </c>
      <c r="E81" s="24"/>
      <c r="F81" s="26"/>
      <c r="G81" s="27"/>
    </row>
    <row r="82" spans="1:7" x14ac:dyDescent="0.25">
      <c r="A82" s="9" t="s">
        <v>101</v>
      </c>
      <c r="B82" s="14" t="s">
        <v>102</v>
      </c>
      <c r="C82" s="10" t="s">
        <v>31</v>
      </c>
      <c r="D82" s="18">
        <v>2120</v>
      </c>
      <c r="E82" s="10">
        <v>3232</v>
      </c>
      <c r="F82" s="9" t="s">
        <v>23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2120</v>
      </c>
      <c r="E83" s="24"/>
      <c r="F83" s="26"/>
      <c r="G83" s="27"/>
    </row>
    <row r="84" spans="1:7" x14ac:dyDescent="0.25">
      <c r="A84" s="9" t="s">
        <v>103</v>
      </c>
      <c r="B84" s="14" t="s">
        <v>104</v>
      </c>
      <c r="C84" s="10" t="s">
        <v>105</v>
      </c>
      <c r="D84" s="18">
        <v>1825.67</v>
      </c>
      <c r="E84" s="10">
        <v>3292</v>
      </c>
      <c r="F84" s="9" t="s">
        <v>106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SUM(D84:D84)</f>
        <v>1825.67</v>
      </c>
      <c r="E85" s="24"/>
      <c r="F85" s="26"/>
      <c r="G85" s="27"/>
    </row>
    <row r="86" spans="1:7" x14ac:dyDescent="0.25">
      <c r="A86" s="9" t="s">
        <v>107</v>
      </c>
      <c r="B86" s="14" t="s">
        <v>108</v>
      </c>
      <c r="C86" s="10" t="s">
        <v>26</v>
      </c>
      <c r="D86" s="18">
        <v>750</v>
      </c>
      <c r="E86" s="10">
        <v>3237</v>
      </c>
      <c r="F86" s="9" t="s">
        <v>28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24"/>
      <c r="D87" s="25">
        <f>SUM(D86:D86)</f>
        <v>750</v>
      </c>
      <c r="E87" s="24"/>
      <c r="F87" s="26"/>
      <c r="G87" s="27"/>
    </row>
    <row r="88" spans="1:7" x14ac:dyDescent="0.25">
      <c r="A88" s="9" t="s">
        <v>109</v>
      </c>
      <c r="B88" s="14" t="s">
        <v>110</v>
      </c>
      <c r="C88" s="10" t="s">
        <v>26</v>
      </c>
      <c r="D88" s="18">
        <v>250</v>
      </c>
      <c r="E88" s="10">
        <v>3239</v>
      </c>
      <c r="F88" s="9" t="s">
        <v>24</v>
      </c>
      <c r="G88" s="28" t="s">
        <v>14</v>
      </c>
    </row>
    <row r="89" spans="1:7" ht="27" customHeight="1" thickBot="1" x14ac:dyDescent="0.3">
      <c r="A89" s="22" t="s">
        <v>15</v>
      </c>
      <c r="B89" s="23"/>
      <c r="C89" s="24"/>
      <c r="D89" s="25">
        <f>SUM(D88:D88)</f>
        <v>250</v>
      </c>
      <c r="E89" s="24"/>
      <c r="F89" s="26"/>
      <c r="G89" s="27"/>
    </row>
    <row r="90" spans="1:7" x14ac:dyDescent="0.25">
      <c r="A90" s="9" t="s">
        <v>111</v>
      </c>
      <c r="B90" s="14" t="s">
        <v>112</v>
      </c>
      <c r="C90" s="10" t="s">
        <v>26</v>
      </c>
      <c r="D90" s="18">
        <v>887.94</v>
      </c>
      <c r="E90" s="10">
        <v>1291</v>
      </c>
      <c r="F90" s="9" t="s">
        <v>78</v>
      </c>
      <c r="G90" s="28" t="s">
        <v>14</v>
      </c>
    </row>
    <row r="91" spans="1:7" ht="27" customHeight="1" thickBot="1" x14ac:dyDescent="0.3">
      <c r="A91" s="22" t="s">
        <v>15</v>
      </c>
      <c r="B91" s="23"/>
      <c r="C91" s="24"/>
      <c r="D91" s="25">
        <f>SUM(D90:D90)</f>
        <v>887.94</v>
      </c>
      <c r="E91" s="24"/>
      <c r="F91" s="26"/>
      <c r="G91" s="27"/>
    </row>
    <row r="92" spans="1:7" x14ac:dyDescent="0.25">
      <c r="A92" s="9" t="s">
        <v>113</v>
      </c>
      <c r="B92" s="14" t="s">
        <v>114</v>
      </c>
      <c r="C92" s="10" t="s">
        <v>26</v>
      </c>
      <c r="D92" s="18">
        <v>2002.45</v>
      </c>
      <c r="E92" s="10">
        <v>3232</v>
      </c>
      <c r="F92" s="9" t="s">
        <v>23</v>
      </c>
      <c r="G92" s="28" t="s">
        <v>14</v>
      </c>
    </row>
    <row r="93" spans="1:7" ht="27" customHeight="1" thickBot="1" x14ac:dyDescent="0.3">
      <c r="A93" s="22" t="s">
        <v>15</v>
      </c>
      <c r="B93" s="23"/>
      <c r="C93" s="24"/>
      <c r="D93" s="25">
        <f>SUM(D92:D92)</f>
        <v>2002.45</v>
      </c>
      <c r="E93" s="24"/>
      <c r="F93" s="26"/>
      <c r="G93" s="27"/>
    </row>
    <row r="94" spans="1:7" x14ac:dyDescent="0.25">
      <c r="A94" s="9" t="s">
        <v>115</v>
      </c>
      <c r="B94" s="14" t="s">
        <v>116</v>
      </c>
      <c r="C94" s="10" t="s">
        <v>170</v>
      </c>
      <c r="D94" s="18">
        <v>3088.36</v>
      </c>
      <c r="E94" s="10">
        <v>3232</v>
      </c>
      <c r="F94" s="9" t="s">
        <v>23</v>
      </c>
      <c r="G94" s="28" t="s">
        <v>14</v>
      </c>
    </row>
    <row r="95" spans="1:7" ht="27" customHeight="1" thickBot="1" x14ac:dyDescent="0.3">
      <c r="A95" s="22" t="s">
        <v>15</v>
      </c>
      <c r="B95" s="23"/>
      <c r="C95" s="24"/>
      <c r="D95" s="25">
        <f>SUM(D94:D94)</f>
        <v>3088.36</v>
      </c>
      <c r="E95" s="24"/>
      <c r="F95" s="26"/>
      <c r="G95" s="27"/>
    </row>
    <row r="96" spans="1:7" x14ac:dyDescent="0.25">
      <c r="A96" s="9" t="s">
        <v>117</v>
      </c>
      <c r="B96" s="14"/>
      <c r="C96" s="10" t="s">
        <v>118</v>
      </c>
      <c r="D96" s="18">
        <v>800</v>
      </c>
      <c r="E96" s="10">
        <v>3237</v>
      </c>
      <c r="F96" s="9" t="s">
        <v>28</v>
      </c>
      <c r="G96" s="28" t="s">
        <v>14</v>
      </c>
    </row>
    <row r="97" spans="1:7" ht="27" customHeight="1" thickBot="1" x14ac:dyDescent="0.3">
      <c r="A97" s="22" t="s">
        <v>15</v>
      </c>
      <c r="B97" s="23"/>
      <c r="C97" s="24"/>
      <c r="D97" s="25">
        <f>SUM(D96:D96)</f>
        <v>800</v>
      </c>
      <c r="E97" s="24"/>
      <c r="F97" s="26"/>
      <c r="G97" s="27"/>
    </row>
    <row r="98" spans="1:7" x14ac:dyDescent="0.25">
      <c r="A98" s="9" t="s">
        <v>119</v>
      </c>
      <c r="B98" s="14" t="s">
        <v>120</v>
      </c>
      <c r="C98" s="10" t="s">
        <v>22</v>
      </c>
      <c r="D98" s="18">
        <v>23.76</v>
      </c>
      <c r="E98" s="10">
        <v>3231</v>
      </c>
      <c r="F98" s="9" t="s">
        <v>75</v>
      </c>
      <c r="G98" s="28" t="s">
        <v>14</v>
      </c>
    </row>
    <row r="99" spans="1:7" ht="27" customHeight="1" thickBot="1" x14ac:dyDescent="0.3">
      <c r="A99" s="22" t="s">
        <v>15</v>
      </c>
      <c r="B99" s="23"/>
      <c r="C99" s="24"/>
      <c r="D99" s="25">
        <f>SUM(D98:D98)</f>
        <v>23.76</v>
      </c>
      <c r="E99" s="24"/>
      <c r="F99" s="26"/>
      <c r="G99" s="27"/>
    </row>
    <row r="100" spans="1:7" x14ac:dyDescent="0.25">
      <c r="A100" s="9" t="s">
        <v>121</v>
      </c>
      <c r="B100" s="14" t="s">
        <v>122</v>
      </c>
      <c r="C100" s="10" t="s">
        <v>26</v>
      </c>
      <c r="D100" s="18">
        <v>2069.14</v>
      </c>
      <c r="E100" s="10">
        <v>23439</v>
      </c>
      <c r="F100" s="9" t="s">
        <v>169</v>
      </c>
      <c r="G100" s="28" t="s">
        <v>14</v>
      </c>
    </row>
    <row r="101" spans="1:7" ht="27" customHeight="1" thickBot="1" x14ac:dyDescent="0.3">
      <c r="A101" s="22" t="s">
        <v>15</v>
      </c>
      <c r="B101" s="23"/>
      <c r="C101" s="24"/>
      <c r="D101" s="25">
        <f>SUM(D100:D100)</f>
        <v>2069.14</v>
      </c>
      <c r="E101" s="24"/>
      <c r="F101" s="26" t="s">
        <v>171</v>
      </c>
      <c r="G101" s="27"/>
    </row>
    <row r="102" spans="1:7" x14ac:dyDescent="0.25">
      <c r="A102" s="9" t="s">
        <v>123</v>
      </c>
      <c r="B102" s="14" t="s">
        <v>124</v>
      </c>
      <c r="C102" s="10" t="s">
        <v>125</v>
      </c>
      <c r="D102" s="18">
        <v>896.25</v>
      </c>
      <c r="E102" s="10">
        <v>4227</v>
      </c>
      <c r="F102" s="9" t="s">
        <v>92</v>
      </c>
      <c r="G102" s="28" t="s">
        <v>14</v>
      </c>
    </row>
    <row r="103" spans="1:7" ht="27" customHeight="1" thickBot="1" x14ac:dyDescent="0.3">
      <c r="A103" s="22" t="s">
        <v>15</v>
      </c>
      <c r="B103" s="23"/>
      <c r="C103" s="24"/>
      <c r="D103" s="25">
        <f>SUM(D102:D102)</f>
        <v>896.25</v>
      </c>
      <c r="E103" s="24"/>
      <c r="F103" s="26"/>
      <c r="G103" s="27"/>
    </row>
    <row r="104" spans="1:7" x14ac:dyDescent="0.25">
      <c r="A104" s="9" t="s">
        <v>126</v>
      </c>
      <c r="B104" s="14" t="s">
        <v>127</v>
      </c>
      <c r="C104" s="10" t="s">
        <v>128</v>
      </c>
      <c r="D104" s="18">
        <v>36.36</v>
      </c>
      <c r="E104" s="10">
        <v>3431</v>
      </c>
      <c r="F104" s="9" t="s">
        <v>44</v>
      </c>
      <c r="G104" s="28" t="s">
        <v>14</v>
      </c>
    </row>
    <row r="105" spans="1:7" ht="27" customHeight="1" thickBot="1" x14ac:dyDescent="0.3">
      <c r="A105" s="22" t="s">
        <v>15</v>
      </c>
      <c r="B105" s="23"/>
      <c r="C105" s="24"/>
      <c r="D105" s="25">
        <f>SUM(D104:D104)</f>
        <v>36.36</v>
      </c>
      <c r="E105" s="24"/>
      <c r="F105" s="26"/>
      <c r="G105" s="27"/>
    </row>
    <row r="106" spans="1:7" x14ac:dyDescent="0.25">
      <c r="A106" s="9" t="s">
        <v>129</v>
      </c>
      <c r="B106" s="14" t="s">
        <v>130</v>
      </c>
      <c r="C106" s="10" t="s">
        <v>26</v>
      </c>
      <c r="D106" s="18">
        <v>41.31</v>
      </c>
      <c r="E106" s="10">
        <v>3237</v>
      </c>
      <c r="F106" s="9" t="s">
        <v>28</v>
      </c>
      <c r="G106" s="28" t="s">
        <v>14</v>
      </c>
    </row>
    <row r="107" spans="1:7" ht="27" customHeight="1" thickBot="1" x14ac:dyDescent="0.3">
      <c r="A107" s="22" t="s">
        <v>15</v>
      </c>
      <c r="B107" s="23"/>
      <c r="C107" s="24"/>
      <c r="D107" s="25">
        <f>SUM(D106:D106)</f>
        <v>41.31</v>
      </c>
      <c r="E107" s="24"/>
      <c r="F107" s="26"/>
      <c r="G107" s="27"/>
    </row>
    <row r="108" spans="1:7" x14ac:dyDescent="0.25">
      <c r="A108" s="9" t="s">
        <v>131</v>
      </c>
      <c r="B108" s="14" t="s">
        <v>132</v>
      </c>
      <c r="C108" s="10" t="s">
        <v>22</v>
      </c>
      <c r="D108" s="18">
        <v>651.94000000000005</v>
      </c>
      <c r="E108" s="10">
        <v>1291</v>
      </c>
      <c r="F108" s="9" t="s">
        <v>78</v>
      </c>
      <c r="G108" s="28" t="s">
        <v>14</v>
      </c>
    </row>
    <row r="109" spans="1:7" x14ac:dyDescent="0.25">
      <c r="A109" s="9"/>
      <c r="B109" s="14"/>
      <c r="C109" s="10"/>
      <c r="D109" s="18">
        <v>651.94000000000005</v>
      </c>
      <c r="E109" s="10">
        <v>4223</v>
      </c>
      <c r="F109" s="9" t="s">
        <v>133</v>
      </c>
      <c r="G109" s="29" t="s">
        <v>14</v>
      </c>
    </row>
    <row r="110" spans="1:7" ht="27" customHeight="1" thickBot="1" x14ac:dyDescent="0.3">
      <c r="A110" s="22" t="s">
        <v>15</v>
      </c>
      <c r="B110" s="23"/>
      <c r="C110" s="24"/>
      <c r="D110" s="25">
        <f>SUM(D108:D109)</f>
        <v>1303.8800000000001</v>
      </c>
      <c r="E110" s="24"/>
      <c r="F110" s="26"/>
      <c r="G110" s="27"/>
    </row>
    <row r="111" spans="1:7" x14ac:dyDescent="0.25">
      <c r="A111" s="9" t="s">
        <v>134</v>
      </c>
      <c r="B111" s="14"/>
      <c r="C111" s="10" t="s">
        <v>26</v>
      </c>
      <c r="D111" s="18">
        <v>1680</v>
      </c>
      <c r="E111" s="10">
        <v>3238</v>
      </c>
      <c r="F111" s="9" t="s">
        <v>69</v>
      </c>
      <c r="G111" s="28" t="s">
        <v>14</v>
      </c>
    </row>
    <row r="112" spans="1:7" ht="27" customHeight="1" thickBot="1" x14ac:dyDescent="0.3">
      <c r="A112" s="22" t="s">
        <v>15</v>
      </c>
      <c r="B112" s="23"/>
      <c r="C112" s="24"/>
      <c r="D112" s="25">
        <f>SUM(D111:D111)</f>
        <v>1680</v>
      </c>
      <c r="E112" s="24"/>
      <c r="F112" s="26"/>
      <c r="G112" s="27"/>
    </row>
    <row r="113" spans="1:7" x14ac:dyDescent="0.25">
      <c r="A113" s="9" t="s">
        <v>135</v>
      </c>
      <c r="B113" s="14" t="s">
        <v>136</v>
      </c>
      <c r="C113" s="10" t="s">
        <v>137</v>
      </c>
      <c r="D113" s="18">
        <v>417.9</v>
      </c>
      <c r="E113" s="10">
        <v>3238</v>
      </c>
      <c r="F113" s="9" t="s">
        <v>69</v>
      </c>
      <c r="G113" s="28" t="s">
        <v>14</v>
      </c>
    </row>
    <row r="114" spans="1:7" ht="27" customHeight="1" thickBot="1" x14ac:dyDescent="0.3">
      <c r="A114" s="22" t="s">
        <v>15</v>
      </c>
      <c r="B114" s="23"/>
      <c r="C114" s="24"/>
      <c r="D114" s="25">
        <f>SUM(D113:D113)</f>
        <v>417.9</v>
      </c>
      <c r="E114" s="24"/>
      <c r="F114" s="26"/>
      <c r="G114" s="27"/>
    </row>
    <row r="115" spans="1:7" x14ac:dyDescent="0.25">
      <c r="A115" s="9" t="s">
        <v>138</v>
      </c>
      <c r="B115" s="14" t="s">
        <v>139</v>
      </c>
      <c r="C115" s="10" t="s">
        <v>31</v>
      </c>
      <c r="D115" s="18">
        <v>7.24</v>
      </c>
      <c r="E115" s="10">
        <v>3292</v>
      </c>
      <c r="F115" s="9" t="s">
        <v>106</v>
      </c>
      <c r="G115" s="28" t="s">
        <v>14</v>
      </c>
    </row>
    <row r="116" spans="1:7" ht="27" customHeight="1" thickBot="1" x14ac:dyDescent="0.3">
      <c r="A116" s="22" t="s">
        <v>15</v>
      </c>
      <c r="B116" s="23"/>
      <c r="C116" s="24"/>
      <c r="D116" s="25">
        <f>SUM(D115:D115)</f>
        <v>7.24</v>
      </c>
      <c r="E116" s="24"/>
      <c r="F116" s="26"/>
      <c r="G116" s="27"/>
    </row>
    <row r="117" spans="1:7" x14ac:dyDescent="0.25">
      <c r="A117" s="9" t="s">
        <v>140</v>
      </c>
      <c r="B117" s="14" t="s">
        <v>141</v>
      </c>
      <c r="C117" s="10" t="s">
        <v>142</v>
      </c>
      <c r="D117" s="18">
        <v>781</v>
      </c>
      <c r="E117" s="10">
        <v>3234</v>
      </c>
      <c r="F117" s="9" t="s">
        <v>47</v>
      </c>
      <c r="G117" s="28" t="s">
        <v>14</v>
      </c>
    </row>
    <row r="118" spans="1:7" ht="27" customHeight="1" thickBot="1" x14ac:dyDescent="0.3">
      <c r="A118" s="22" t="s">
        <v>15</v>
      </c>
      <c r="B118" s="23"/>
      <c r="C118" s="24"/>
      <c r="D118" s="25">
        <f>SUM(D117:D117)</f>
        <v>781</v>
      </c>
      <c r="E118" s="24"/>
      <c r="F118" s="26"/>
      <c r="G118" s="27"/>
    </row>
    <row r="119" spans="1:7" x14ac:dyDescent="0.25">
      <c r="A119" s="36" t="s">
        <v>143</v>
      </c>
      <c r="B119" s="14"/>
      <c r="C119" s="10" t="s">
        <v>80</v>
      </c>
      <c r="D119" s="18">
        <v>3046.4</v>
      </c>
      <c r="E119" s="10">
        <v>3232</v>
      </c>
      <c r="F119" s="9" t="s">
        <v>23</v>
      </c>
      <c r="G119" s="28" t="s">
        <v>14</v>
      </c>
    </row>
    <row r="120" spans="1:7" ht="27" customHeight="1" thickBot="1" x14ac:dyDescent="0.3">
      <c r="A120" s="22" t="s">
        <v>15</v>
      </c>
      <c r="B120" s="23"/>
      <c r="C120" s="24"/>
      <c r="D120" s="25">
        <f>SUM(D119:D119)</f>
        <v>3046.4</v>
      </c>
      <c r="E120" s="24"/>
      <c r="F120" s="26"/>
      <c r="G120" s="27"/>
    </row>
    <row r="121" spans="1:7" x14ac:dyDescent="0.25">
      <c r="A121" s="9" t="s">
        <v>144</v>
      </c>
      <c r="B121" s="14" t="s">
        <v>145</v>
      </c>
      <c r="C121" s="10" t="s">
        <v>26</v>
      </c>
      <c r="D121" s="18">
        <v>1708.8</v>
      </c>
      <c r="E121" s="10">
        <v>3234</v>
      </c>
      <c r="F121" s="9" t="s">
        <v>47</v>
      </c>
      <c r="G121" s="28" t="s">
        <v>14</v>
      </c>
    </row>
    <row r="122" spans="1:7" ht="27" customHeight="1" thickBot="1" x14ac:dyDescent="0.3">
      <c r="A122" s="22" t="s">
        <v>15</v>
      </c>
      <c r="B122" s="23"/>
      <c r="C122" s="24"/>
      <c r="D122" s="25">
        <f>SUM(D121:D121)</f>
        <v>1708.8</v>
      </c>
      <c r="E122" s="24"/>
      <c r="F122" s="26"/>
      <c r="G122" s="27"/>
    </row>
    <row r="123" spans="1:7" x14ac:dyDescent="0.25">
      <c r="A123" s="9" t="s">
        <v>146</v>
      </c>
      <c r="B123" s="14" t="s">
        <v>147</v>
      </c>
      <c r="C123" s="10" t="s">
        <v>26</v>
      </c>
      <c r="D123" s="18">
        <v>500</v>
      </c>
      <c r="E123" s="10">
        <v>3232</v>
      </c>
      <c r="F123" s="9" t="s">
        <v>23</v>
      </c>
      <c r="G123" s="28" t="s">
        <v>14</v>
      </c>
    </row>
    <row r="124" spans="1:7" ht="27" customHeight="1" thickBot="1" x14ac:dyDescent="0.3">
      <c r="A124" s="22" t="s">
        <v>15</v>
      </c>
      <c r="B124" s="23"/>
      <c r="C124" s="24"/>
      <c r="D124" s="25">
        <f>SUM(D123:D123)</f>
        <v>500</v>
      </c>
      <c r="E124" s="24"/>
      <c r="F124" s="26"/>
      <c r="G124" s="27"/>
    </row>
    <row r="125" spans="1:7" x14ac:dyDescent="0.25">
      <c r="A125" s="9" t="s">
        <v>148</v>
      </c>
      <c r="B125" s="14" t="s">
        <v>149</v>
      </c>
      <c r="C125" s="10" t="s">
        <v>26</v>
      </c>
      <c r="D125" s="18">
        <v>500</v>
      </c>
      <c r="E125" s="10">
        <v>3232</v>
      </c>
      <c r="F125" s="9" t="s">
        <v>23</v>
      </c>
      <c r="G125" s="28" t="s">
        <v>14</v>
      </c>
    </row>
    <row r="126" spans="1:7" ht="27" customHeight="1" thickBot="1" x14ac:dyDescent="0.3">
      <c r="A126" s="22" t="s">
        <v>15</v>
      </c>
      <c r="B126" s="23"/>
      <c r="C126" s="24"/>
      <c r="D126" s="25">
        <f>SUM(D125:D125)</f>
        <v>500</v>
      </c>
      <c r="E126" s="24"/>
      <c r="F126" s="26"/>
      <c r="G126" s="27"/>
    </row>
    <row r="127" spans="1:7" ht="15.75" thickBot="1" x14ac:dyDescent="0.3">
      <c r="A127" s="9" t="s">
        <v>172</v>
      </c>
      <c r="B127" s="14"/>
      <c r="C127" s="10"/>
      <c r="D127" s="18">
        <v>100</v>
      </c>
      <c r="E127" s="10">
        <v>1231</v>
      </c>
      <c r="F127" s="9" t="s">
        <v>150</v>
      </c>
      <c r="G127" s="28" t="s">
        <v>14</v>
      </c>
    </row>
    <row r="128" spans="1:7" x14ac:dyDescent="0.25">
      <c r="A128" s="9" t="s">
        <v>173</v>
      </c>
      <c r="B128" s="14"/>
      <c r="C128" s="10"/>
      <c r="D128" s="18">
        <v>-100</v>
      </c>
      <c r="E128" s="10">
        <v>1231</v>
      </c>
      <c r="F128" s="9" t="s">
        <v>150</v>
      </c>
      <c r="G128" s="28" t="s">
        <v>14</v>
      </c>
    </row>
    <row r="129" spans="1:7" ht="18" customHeight="1" x14ac:dyDescent="0.25">
      <c r="A129" s="9" t="s">
        <v>159</v>
      </c>
      <c r="B129" s="14"/>
      <c r="C129" s="10"/>
      <c r="D129" s="18">
        <v>21014.39</v>
      </c>
      <c r="E129" s="10">
        <v>3111</v>
      </c>
      <c r="F129" s="9" t="s">
        <v>151</v>
      </c>
      <c r="G129" s="29" t="s">
        <v>14</v>
      </c>
    </row>
    <row r="130" spans="1:7" x14ac:dyDescent="0.25">
      <c r="A130" s="9" t="s">
        <v>167</v>
      </c>
      <c r="B130" s="14"/>
      <c r="C130" s="10"/>
      <c r="D130" s="18">
        <v>3193.98</v>
      </c>
      <c r="E130" s="10">
        <v>3132</v>
      </c>
      <c r="F130" s="9" t="s">
        <v>168</v>
      </c>
      <c r="G130" s="29" t="s">
        <v>14</v>
      </c>
    </row>
    <row r="131" spans="1:7" x14ac:dyDescent="0.25">
      <c r="A131" s="9" t="s">
        <v>160</v>
      </c>
      <c r="B131" s="14"/>
      <c r="C131" s="10"/>
      <c r="D131" s="18">
        <v>1000</v>
      </c>
      <c r="E131" s="10">
        <v>3121</v>
      </c>
      <c r="F131" s="9" t="s">
        <v>166</v>
      </c>
      <c r="G131" s="29" t="s">
        <v>14</v>
      </c>
    </row>
    <row r="132" spans="1:7" x14ac:dyDescent="0.25">
      <c r="A132" s="9" t="s">
        <v>161</v>
      </c>
      <c r="B132" s="14"/>
      <c r="C132" s="10"/>
      <c r="D132" s="18">
        <v>122.29</v>
      </c>
      <c r="E132" s="10">
        <v>3212</v>
      </c>
      <c r="F132" s="9" t="s">
        <v>54</v>
      </c>
      <c r="G132" s="29" t="s">
        <v>14</v>
      </c>
    </row>
    <row r="133" spans="1:7" x14ac:dyDescent="0.25">
      <c r="A133" s="9" t="s">
        <v>162</v>
      </c>
      <c r="B133" s="14"/>
      <c r="C133" s="10"/>
      <c r="D133" s="18">
        <v>938.05</v>
      </c>
      <c r="E133" s="10">
        <v>3237</v>
      </c>
      <c r="F133" s="9" t="s">
        <v>28</v>
      </c>
      <c r="G133" s="29" t="s">
        <v>14</v>
      </c>
    </row>
    <row r="134" spans="1:7" x14ac:dyDescent="0.25">
      <c r="A134" s="9" t="s">
        <v>163</v>
      </c>
      <c r="B134" s="14"/>
      <c r="C134" s="10"/>
      <c r="D134" s="18">
        <v>1347.08</v>
      </c>
      <c r="E134" s="10">
        <v>3237</v>
      </c>
      <c r="F134" s="9" t="s">
        <v>28</v>
      </c>
      <c r="G134" s="29" t="s">
        <v>14</v>
      </c>
    </row>
    <row r="135" spans="1:7" x14ac:dyDescent="0.25">
      <c r="A135" s="9" t="s">
        <v>165</v>
      </c>
      <c r="B135" s="14"/>
      <c r="C135" s="10"/>
      <c r="D135" s="18">
        <v>87.49</v>
      </c>
      <c r="E135" s="10">
        <v>2392</v>
      </c>
      <c r="F135" s="9" t="s">
        <v>164</v>
      </c>
      <c r="G135" s="29" t="s">
        <v>14</v>
      </c>
    </row>
    <row r="136" spans="1:7" ht="21" customHeight="1" thickBot="1" x14ac:dyDescent="0.3">
      <c r="A136" s="22" t="s">
        <v>15</v>
      </c>
      <c r="B136" s="23"/>
      <c r="C136" s="24"/>
      <c r="D136" s="25">
        <f>SUM(D127:D135)</f>
        <v>27703.280000000002</v>
      </c>
      <c r="E136" s="24"/>
      <c r="F136" s="26"/>
      <c r="G136" s="27"/>
    </row>
    <row r="137" spans="1:7" ht="15.75" thickBot="1" x14ac:dyDescent="0.3">
      <c r="A137" s="30" t="s">
        <v>152</v>
      </c>
      <c r="B137" s="31"/>
      <c r="C137" s="32"/>
      <c r="D137" s="33">
        <f>SUM(D8,D10,D13,D15,D17,D20,D22,D24,D26,D28,D30,D33,D35,D37,D39,D41,D43,D45,D47,D49,D51,D53,D55,D57,D59,D61,D63,D65,D67,D69,D72,D75,D77,D79,D81,D83,D85,D87,D89,D91,D93,D95,D97,D99,D101,D103,D105,D107,D110,D112,D114,D116,D118,D120,D122,D124,D126,D136)</f>
        <v>100306.29999999999</v>
      </c>
      <c r="E137" s="32"/>
      <c r="F137" s="34"/>
      <c r="G137" s="35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JavnaObjava_01_25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Tena Ilić</cp:lastModifiedBy>
  <dcterms:created xsi:type="dcterms:W3CDTF">2024-03-05T11:42:46Z</dcterms:created>
  <dcterms:modified xsi:type="dcterms:W3CDTF">2025-02-19T10:12:29Z</dcterms:modified>
</cp:coreProperties>
</file>