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ogon1\Desktop\JAVNA OBJAVA\JO_2025\"/>
    </mc:Choice>
  </mc:AlternateContent>
  <bookViews>
    <workbookView xWindow="0" yWindow="0" windowWidth="28800" windowHeight="13005"/>
  </bookViews>
  <sheets>
    <sheet name="Pogon_Javna objava_04_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6" i="1" l="1"/>
  <c r="D145" i="1"/>
  <c r="D133" i="1" l="1"/>
  <c r="D131" i="1"/>
  <c r="D129" i="1"/>
  <c r="D127" i="1"/>
  <c r="D125" i="1"/>
  <c r="D123" i="1"/>
  <c r="D121" i="1"/>
  <c r="D119" i="1"/>
  <c r="D117" i="1"/>
  <c r="D115" i="1"/>
  <c r="D113" i="1"/>
  <c r="D111" i="1"/>
  <c r="D109" i="1"/>
  <c r="D107" i="1"/>
  <c r="D105" i="1"/>
  <c r="D103" i="1"/>
  <c r="D101" i="1"/>
  <c r="D98" i="1"/>
  <c r="D96" i="1"/>
  <c r="D93" i="1"/>
  <c r="D91" i="1"/>
  <c r="D89" i="1"/>
  <c r="D87" i="1"/>
  <c r="D85" i="1"/>
  <c r="D83" i="1"/>
  <c r="D81" i="1"/>
  <c r="D79" i="1"/>
  <c r="D77" i="1"/>
  <c r="D75" i="1"/>
  <c r="D73" i="1"/>
  <c r="D70" i="1"/>
  <c r="D68" i="1"/>
  <c r="D66" i="1"/>
  <c r="D63" i="1"/>
  <c r="D58" i="1"/>
  <c r="D56" i="1"/>
  <c r="D54" i="1"/>
  <c r="D52" i="1"/>
  <c r="D50" i="1"/>
  <c r="D48" i="1"/>
  <c r="D46" i="1"/>
  <c r="D44" i="1"/>
  <c r="D42" i="1"/>
  <c r="D40" i="1"/>
  <c r="D38" i="1"/>
  <c r="D36" i="1"/>
  <c r="D34" i="1"/>
  <c r="D31" i="1"/>
  <c r="D29" i="1"/>
  <c r="D27" i="1"/>
  <c r="D25" i="1"/>
  <c r="D23" i="1"/>
  <c r="D21" i="1"/>
  <c r="D19" i="1"/>
  <c r="D17" i="1"/>
  <c r="D15" i="1"/>
  <c r="D13" i="1"/>
  <c r="D10" i="1"/>
  <c r="D8" i="1"/>
</calcChain>
</file>

<file path=xl/sharedStrings.xml><?xml version="1.0" encoding="utf-8"?>
<sst xmlns="http://schemas.openxmlformats.org/spreadsheetml/2006/main" count="412" uniqueCount="189">
  <si>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</si>
  <si>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</si>
  <si>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</si>
  <si>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</si>
  <si>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</si>
  <si>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</si>
  <si>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</si>
  <si>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</si>
  <si>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POGON - ZAGREBAČKI CENTAR ZA NEZ.  KULTURU I MLADE_x000D_
KNEZA MISLAVA 11_x000D_
10000 ZAGREB_x000D_
Tel: +385(1)4682463   Fax: +385(1)4682465_x000D_
OIB: 33610682592_x000D_
Mail: graziella.bokor@pogon.hr_x000D_
IBAN: HR4624020061100558775</t>
  </si>
  <si>
    <t xml:space="preserve">Odgovorna Osoba: JANJA SESAR_x000D_
     </t>
  </si>
  <si>
    <t>Isplata Sredstava Za Razdoblje: 01.04.2025 Do 30.04.2025</t>
  </si>
  <si>
    <t>PROJECT TRADE d.o.o.</t>
  </si>
  <si>
    <t>99180613311</t>
  </si>
  <si>
    <t>Zagreb</t>
  </si>
  <si>
    <t>SITNI INVENTAR I AUTO GUME</t>
  </si>
  <si>
    <t>POGON - ZAGREBAČKI CENTAR ZA NEZ.  KULTURU I MLADE</t>
  </si>
  <si>
    <t>Ukupno:</t>
  </si>
  <si>
    <t>ADC-ALARMNI CENTAR d.o.o.</t>
  </si>
  <si>
    <t>95542134121</t>
  </si>
  <si>
    <t>10 000 Zagreb</t>
  </si>
  <si>
    <t>OSTALE USLUGE</t>
  </si>
  <si>
    <t>MINISTARSTVO PROSTORNOGA UREĐENJA, GRADITELJSTVA I DRŽAVNE IMOVINE</t>
  </si>
  <si>
    <t>95093210687</t>
  </si>
  <si>
    <t>10000 Zagreb</t>
  </si>
  <si>
    <t>ZAKUPNINE I NAJAMNINE</t>
  </si>
  <si>
    <t>ZATEZNE KAMATE</t>
  </si>
  <si>
    <t>VRUTAK d.o.o.</t>
  </si>
  <si>
    <t>95092888930</t>
  </si>
  <si>
    <t>UREDSKI MATERIJAL I OSTALI MATERIJALNI RASHODI</t>
  </si>
  <si>
    <t>USTANOVA ZA ZDRAVSTVENU SKRB "PROFOZIĆ"</t>
  </si>
  <si>
    <t>94139426897</t>
  </si>
  <si>
    <t xml:space="preserve"> ZAGREB</t>
  </si>
  <si>
    <t>ZDRAVSTVENE I VETERINARSKE USLUGE</t>
  </si>
  <si>
    <t>INTELEKTUALNE I OSOBNE USLUGE</t>
  </si>
  <si>
    <t>JAVNA VATROGASNA POSTROJBA GRADA ZAGREBA</t>
  </si>
  <si>
    <t>92366589656</t>
  </si>
  <si>
    <t>10000 ZAGREB</t>
  </si>
  <si>
    <t>BIJELI ČAROBNJAK d.o.o.</t>
  </si>
  <si>
    <t>91025636357</t>
  </si>
  <si>
    <t>A1 KONTROL CENTAR d.o.o.</t>
  </si>
  <si>
    <t>88971125612</t>
  </si>
  <si>
    <t>10020 Novi Zagreb</t>
  </si>
  <si>
    <t>HRVATSKA POŠTA D.D.</t>
  </si>
  <si>
    <t>87311810356</t>
  </si>
  <si>
    <t>10115 ZAGREB</t>
  </si>
  <si>
    <t>USLUGE TELEFONA, POŠTE I PRIJEVOZA</t>
  </si>
  <si>
    <t>ZAGREB</t>
  </si>
  <si>
    <t>SLUŽBENA PUTOVANJA</t>
  </si>
  <si>
    <t>FINA</t>
  </si>
  <si>
    <t>85821130368</t>
  </si>
  <si>
    <t>BANKARSKE USLUGE I USLUGE PLATNOG PROMETA</t>
  </si>
  <si>
    <t>Zagrebački holding d.o.o.Podružnica Čistoća</t>
  </si>
  <si>
    <t>85584865987</t>
  </si>
  <si>
    <t>KOMUNALNE USLUGE</t>
  </si>
  <si>
    <t>47220 VOJNIĆ</t>
  </si>
  <si>
    <t>Muller trgovina Zagreb d.o.o.</t>
  </si>
  <si>
    <t>84698789700</t>
  </si>
  <si>
    <t>TIM4PIN d.o.o.</t>
  </si>
  <si>
    <t>83718300522</t>
  </si>
  <si>
    <t>POTRAŽIVANJA ZA NAKNADE KOJE SE REFUNDIRAJU I PREDUJMOVE</t>
  </si>
  <si>
    <t>VODOOPSKRBA I ODVODNJA D.O.O.</t>
  </si>
  <si>
    <t>83416546499</t>
  </si>
  <si>
    <t>ZET d.o.o.</t>
  </si>
  <si>
    <t>82031999604</t>
  </si>
  <si>
    <t>NAKNADE ZA PRIJEVOZ, ZA RAD NA TERENU I ODVOJENI ŽIVOT</t>
  </si>
  <si>
    <t>ZONA TRI d.o.o.</t>
  </si>
  <si>
    <t>80146610447</t>
  </si>
  <si>
    <t>NEON CENTAR d.o.o.</t>
  </si>
  <si>
    <t>77705093381</t>
  </si>
  <si>
    <t>PAMIGO d.o.o.</t>
  </si>
  <si>
    <t>75444587892</t>
  </si>
  <si>
    <t>MATERIJAL I SIROVINE</t>
  </si>
  <si>
    <t>GRADSKA PLINARA ZAGREB - OPSKRBA d.o.o.</t>
  </si>
  <si>
    <t>74364571096</t>
  </si>
  <si>
    <t>ENERGIJA</t>
  </si>
  <si>
    <t>TKALEC-ING d.o.o.</t>
  </si>
  <si>
    <t>74146287533</t>
  </si>
  <si>
    <t>OPREMA ZA ODRŽAVANJE I ZAŠTITU</t>
  </si>
  <si>
    <t>Optimus Lab d.o.o.</t>
  </si>
  <si>
    <t>71981294715</t>
  </si>
  <si>
    <t>40 000 Čakovec</t>
  </si>
  <si>
    <t>RAČUNALNE USLUGE</t>
  </si>
  <si>
    <t>Regula, obrt za savjetovanje vl. Ivan Šprajc,</t>
  </si>
  <si>
    <t>BAUHAUS-ZAGREB K.D.</t>
  </si>
  <si>
    <t>71642207963</t>
  </si>
  <si>
    <t>MATERIJAL I DIJELOVI ZA TEKUĆE I INVESTICIJSKO ODRŽAVANJE</t>
  </si>
  <si>
    <t>OSTALI NESPOMENUTI RASHODI POSLOVANJA</t>
  </si>
  <si>
    <t>Telemach Hrvatska d.o.o.</t>
  </si>
  <si>
    <t>70133616033</t>
  </si>
  <si>
    <t>NARODNE NOVINE d.d.</t>
  </si>
  <si>
    <t>64546066176</t>
  </si>
  <si>
    <t>10020 NOVI ZAGREB</t>
  </si>
  <si>
    <t>HEP-OPSKRBA d.o.o.</t>
  </si>
  <si>
    <t>63073332379</t>
  </si>
  <si>
    <t>Gradski ured za obnovu, izgradnju, prostorno uređenje, graditeljstvo, komunalne poslove i promet</t>
  </si>
  <si>
    <t>61817894937</t>
  </si>
  <si>
    <t>ALCA ZAGREB d.o.o.</t>
  </si>
  <si>
    <t>58353015102</t>
  </si>
  <si>
    <t>MICROTEAM d.o.o.</t>
  </si>
  <si>
    <t>57375677395</t>
  </si>
  <si>
    <t>Velika Gorica</t>
  </si>
  <si>
    <t>NADING d.o.o. z projektiranje, izvođenje i izdavaštvo</t>
  </si>
  <si>
    <t>53032772510</t>
  </si>
  <si>
    <t>USLUGE TEKUĆEG I INVESTICIJSKOG ODRŽAVANJA</t>
  </si>
  <si>
    <t>RUTA DIZAJN d.o.o.</t>
  </si>
  <si>
    <t>50647057004</t>
  </si>
  <si>
    <t>SIGNUS, OBRT ZA PREVOĐENJE, vl. Tatjana Rakuljić Simsek</t>
  </si>
  <si>
    <t>Pepco Croatia d.o.o</t>
  </si>
  <si>
    <t>43416900320</t>
  </si>
  <si>
    <t>100 20 Zagreb</t>
  </si>
  <si>
    <t>ZDRAVI TANJUR j.d.o.o.</t>
  </si>
  <si>
    <t>42816262135</t>
  </si>
  <si>
    <t>REPREZENTACIJA</t>
  </si>
  <si>
    <t>PERINIĆ SISTEMI d.o.o.</t>
  </si>
  <si>
    <t>38880270076</t>
  </si>
  <si>
    <t>ČUTURA, obrt za čišćenje, vl. Agneza Čutura</t>
  </si>
  <si>
    <t>RUDAN COMPANY j.d.o.o.</t>
  </si>
  <si>
    <t>35704139530</t>
  </si>
  <si>
    <t>Peršić</t>
  </si>
  <si>
    <t>JORDANOVAC REKLAMNI PROIZVODI</t>
  </si>
  <si>
    <t>35152330571</t>
  </si>
  <si>
    <t>Ivanja Reka</t>
  </si>
  <si>
    <t>PRESSCUT d.o.o.</t>
  </si>
  <si>
    <t>34672089688</t>
  </si>
  <si>
    <t>USLUGE PROMIDŽBE I INFORMIRANJA</t>
  </si>
  <si>
    <t>BUNKER</t>
  </si>
  <si>
    <t>33225338</t>
  </si>
  <si>
    <t>Ljubljana</t>
  </si>
  <si>
    <t>NAKNADE TROŠKOVA OSOBAMA IZVAN RADNOG ODNOSA-VOLONTERI</t>
  </si>
  <si>
    <t>A1 Hrvatska d.o.o.</t>
  </si>
  <si>
    <t>29524210204</t>
  </si>
  <si>
    <t>PAN-PROM d.o.o.</t>
  </si>
  <si>
    <t>29224881750</t>
  </si>
  <si>
    <t>VELIKA GORICA</t>
  </si>
  <si>
    <t>WEB RETAIL s.r.o.</t>
  </si>
  <si>
    <t>28876431</t>
  </si>
  <si>
    <t>PRAG 3</t>
  </si>
  <si>
    <t>PBZ Card d.o.o.</t>
  </si>
  <si>
    <t>28495895537</t>
  </si>
  <si>
    <t>Nema Konta Na Odabranoj Razini</t>
  </si>
  <si>
    <t>INA-Industrija nafte D.D.</t>
  </si>
  <si>
    <t>27759560625</t>
  </si>
  <si>
    <t>ULIX D.O.O.</t>
  </si>
  <si>
    <t>26561427801</t>
  </si>
  <si>
    <t>ERSTE&amp;STEIERMARKISCHE BANK d.d.</t>
  </si>
  <si>
    <t>23057039320</t>
  </si>
  <si>
    <t>51000 Rijeka</t>
  </si>
  <si>
    <t>STUDENTSKI CENTAR U ZAGREBU</t>
  </si>
  <si>
    <t>22597784145</t>
  </si>
  <si>
    <t>IKEA HRVATSKA d.o.o.</t>
  </si>
  <si>
    <t>21523879111</t>
  </si>
  <si>
    <t>Sop, Sesvete - Kraljevec</t>
  </si>
  <si>
    <t>ALMA CAREER CROATIA d.o.o.</t>
  </si>
  <si>
    <t>14273924910</t>
  </si>
  <si>
    <t>Strojarska cesta 20</t>
  </si>
  <si>
    <t>CHIPOTEKA</t>
  </si>
  <si>
    <t>11374156664</t>
  </si>
  <si>
    <t>SESVETE</t>
  </si>
  <si>
    <t>MARUCO d.o.o.</t>
  </si>
  <si>
    <t>11035129878</t>
  </si>
  <si>
    <t>10290 Zaprešić</t>
  </si>
  <si>
    <t>Gradsko stambeno komunalno gospodarstvo d.o.o.</t>
  </si>
  <si>
    <t>03744272526</t>
  </si>
  <si>
    <t>PINO konzalting d.o.o.</t>
  </si>
  <si>
    <t>02156897147</t>
  </si>
  <si>
    <t>STRUČNO USAVRŠAVANJE ZAPOSLENIKA</t>
  </si>
  <si>
    <t>PLAĆE ZA REDOVAN RAD</t>
  </si>
  <si>
    <t>NAKNADE ZA RAD PREDSTAVNIČKIH I IZVRŠNIH TIJELA I SLIČNO</t>
  </si>
  <si>
    <t>Sveukupno:</t>
  </si>
  <si>
    <t>Baraba i kćeri, obrt za prijevoz i usluge,vl.Dino Mudrić</t>
  </si>
  <si>
    <t>SONJA SOLDO , ostatak prema obračunu</t>
  </si>
  <si>
    <t>OPG Regronom za proizvodnju i usluge,vl.Igor Zlojtro</t>
  </si>
  <si>
    <t>OBAVEZE ZA OSTALE NESPOMENUTE FINANCIJSKE RASHODE</t>
  </si>
  <si>
    <t>Mj trošak kreditne kartice-PBZ -viza</t>
  </si>
  <si>
    <t>KONTRA FRONTA obrt, vl.Andrija Santro</t>
  </si>
  <si>
    <t>REPUBLIKA HRVATSKA-Ministarstvo unutarnjih poslova</t>
  </si>
  <si>
    <t>36162371878</t>
  </si>
  <si>
    <t>UKUPAN IZNOS BRUTO PLAĆE ZA 03-2025</t>
  </si>
  <si>
    <t>DOPRINOSI NA PLAĆU 03-2025</t>
  </si>
  <si>
    <t>PREHRANA ZA DJELATNIKE CENTRA ZA 03-2025</t>
  </si>
  <si>
    <t>SALAMON SARA_UG_D_02_25,žiriranje pri odabiru umjetnika na projektu Solitude</t>
  </si>
  <si>
    <t>GLIGO_DINA_UG_D_03-25, žiriranje pri odabiru umjetnika na projektu Solitude</t>
  </si>
  <si>
    <t>KOVAČIĆ_ANA_UG_D_05_25, žiriranje pri odabiru umjetnika na projektu Solitude</t>
  </si>
  <si>
    <t>BANICH_SELMA_UG_D_06_25, žiriranje pri odabiru umjetnika na projektu Solitude</t>
  </si>
  <si>
    <t>ŠKEGRO_ANA_UG_D_04_25,žiriranje pri odabiru umjetnika na projektu Solitude</t>
  </si>
  <si>
    <t>Naknada za 1 sjednicu UV-a , 3 saziv Bokor Graciella, Zdunić Nikola, Mrakovčić Matija.</t>
  </si>
  <si>
    <t>MEĐUMJESNI PRIJEVOZ,ILIĆ TENA,FUDURIĆ MARIO,ŠAVOR DOMAGOJ</t>
  </si>
  <si>
    <t xml:space="preserve">PDV PO OBRAČUNU ZA 03-2025 </t>
  </si>
  <si>
    <t>PDV NA INO USLUGE 03-25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</si>
</sst>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  <xf numFmtId="0" fontId="0" fillId="0" borderId="0" xfId="0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83"/>
  <sheetViews>
    <sheetView tabSelected="1" zoomScaleNormal="100" workbookViewId="0"/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26.75" customHeight="1" x14ac:dyDescent="0.25">
      <c r="A1" s="19" t="s">
        <v>8</v>
      </c>
      <c r="F1" s="20" t="s">
        <v>9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10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11</v>
      </c>
      <c r="B7" s="14" t="s">
        <v>12</v>
      </c>
      <c r="C7" s="10" t="s">
        <v>13</v>
      </c>
      <c r="D7" s="18">
        <v>68.75</v>
      </c>
      <c r="E7" s="10">
        <v>3225</v>
      </c>
      <c r="F7" s="9" t="s">
        <v>14</v>
      </c>
      <c r="G7" s="21" t="s">
        <v>15</v>
      </c>
    </row>
    <row r="8" spans="1:7" ht="27" customHeight="1" thickBot="1" x14ac:dyDescent="0.3">
      <c r="A8" s="22" t="s">
        <v>16</v>
      </c>
      <c r="B8" s="23"/>
      <c r="C8" s="24"/>
      <c r="D8" s="25">
        <f>SUM(D7:D7)</f>
        <v>68.75</v>
      </c>
      <c r="E8" s="24"/>
      <c r="F8" s="26"/>
      <c r="G8" s="27"/>
    </row>
    <row r="9" spans="1:7" x14ac:dyDescent="0.25">
      <c r="A9" s="9" t="s">
        <v>17</v>
      </c>
      <c r="B9" s="14" t="s">
        <v>18</v>
      </c>
      <c r="C9" s="10" t="s">
        <v>19</v>
      </c>
      <c r="D9" s="18">
        <v>56.41</v>
      </c>
      <c r="E9" s="10">
        <v>3239</v>
      </c>
      <c r="F9" s="9" t="s">
        <v>20</v>
      </c>
      <c r="G9" s="28" t="s">
        <v>15</v>
      </c>
    </row>
    <row r="10" spans="1:7" ht="27" customHeight="1" thickBot="1" x14ac:dyDescent="0.3">
      <c r="A10" s="22" t="s">
        <v>16</v>
      </c>
      <c r="B10" s="23"/>
      <c r="C10" s="24"/>
      <c r="D10" s="25">
        <f>SUM(D9:D9)</f>
        <v>56.41</v>
      </c>
      <c r="E10" s="24"/>
      <c r="F10" s="26"/>
      <c r="G10" s="27"/>
    </row>
    <row r="11" spans="1:7" x14ac:dyDescent="0.25">
      <c r="A11" s="9" t="s">
        <v>21</v>
      </c>
      <c r="B11" s="14" t="s">
        <v>22</v>
      </c>
      <c r="C11" s="10" t="s">
        <v>23</v>
      </c>
      <c r="D11" s="18">
        <v>92.33</v>
      </c>
      <c r="E11" s="10">
        <v>3235</v>
      </c>
      <c r="F11" s="9" t="s">
        <v>24</v>
      </c>
      <c r="G11" s="28" t="s">
        <v>15</v>
      </c>
    </row>
    <row r="12" spans="1:7" x14ac:dyDescent="0.25">
      <c r="A12" s="9"/>
      <c r="B12" s="14"/>
      <c r="C12" s="10"/>
      <c r="D12" s="18">
        <v>0.25</v>
      </c>
      <c r="E12" s="10">
        <v>3433</v>
      </c>
      <c r="F12" s="9" t="s">
        <v>25</v>
      </c>
      <c r="G12" s="29" t="s">
        <v>15</v>
      </c>
    </row>
    <row r="13" spans="1:7" ht="27" customHeight="1" thickBot="1" x14ac:dyDescent="0.3">
      <c r="A13" s="22" t="s">
        <v>16</v>
      </c>
      <c r="B13" s="23"/>
      <c r="C13" s="24"/>
      <c r="D13" s="25">
        <f>SUM(D11:D12)</f>
        <v>92.58</v>
      </c>
      <c r="E13" s="24"/>
      <c r="F13" s="26"/>
      <c r="G13" s="27"/>
    </row>
    <row r="14" spans="1:7" x14ac:dyDescent="0.25">
      <c r="A14" s="9" t="s">
        <v>26</v>
      </c>
      <c r="B14" s="14" t="s">
        <v>27</v>
      </c>
      <c r="C14" s="10" t="s">
        <v>13</v>
      </c>
      <c r="D14" s="18">
        <v>20.54</v>
      </c>
      <c r="E14" s="10">
        <v>3221</v>
      </c>
      <c r="F14" s="9" t="s">
        <v>28</v>
      </c>
      <c r="G14" s="28" t="s">
        <v>15</v>
      </c>
    </row>
    <row r="15" spans="1:7" ht="27" customHeight="1" thickBot="1" x14ac:dyDescent="0.3">
      <c r="A15" s="22" t="s">
        <v>16</v>
      </c>
      <c r="B15" s="23"/>
      <c r="C15" s="24"/>
      <c r="D15" s="25">
        <f>SUM(D14:D14)</f>
        <v>20.54</v>
      </c>
      <c r="E15" s="24"/>
      <c r="F15" s="26"/>
      <c r="G15" s="27"/>
    </row>
    <row r="16" spans="1:7" x14ac:dyDescent="0.25">
      <c r="A16" s="9" t="s">
        <v>29</v>
      </c>
      <c r="B16" s="14" t="s">
        <v>30</v>
      </c>
      <c r="C16" s="10" t="s">
        <v>31</v>
      </c>
      <c r="D16" s="18">
        <v>93.03</v>
      </c>
      <c r="E16" s="10">
        <v>3236</v>
      </c>
      <c r="F16" s="9" t="s">
        <v>32</v>
      </c>
      <c r="G16" s="28" t="s">
        <v>15</v>
      </c>
    </row>
    <row r="17" spans="1:7" ht="27" customHeight="1" thickBot="1" x14ac:dyDescent="0.3">
      <c r="A17" s="22" t="s">
        <v>16</v>
      </c>
      <c r="B17" s="23"/>
      <c r="C17" s="24"/>
      <c r="D17" s="25">
        <f>SUM(D16:D16)</f>
        <v>93.03</v>
      </c>
      <c r="E17" s="24"/>
      <c r="F17" s="26"/>
      <c r="G17" s="27"/>
    </row>
    <row r="18" spans="1:7" x14ac:dyDescent="0.25">
      <c r="A18" s="9" t="s">
        <v>169</v>
      </c>
      <c r="B18" s="14"/>
      <c r="C18" s="10" t="s">
        <v>13</v>
      </c>
      <c r="D18" s="18">
        <v>430</v>
      </c>
      <c r="E18" s="10">
        <v>3237</v>
      </c>
      <c r="F18" s="9" t="s">
        <v>33</v>
      </c>
      <c r="G18" s="28" t="s">
        <v>15</v>
      </c>
    </row>
    <row r="19" spans="1:7" ht="27" customHeight="1" thickBot="1" x14ac:dyDescent="0.3">
      <c r="A19" s="22" t="s">
        <v>16</v>
      </c>
      <c r="B19" s="23"/>
      <c r="C19" s="24"/>
      <c r="D19" s="25">
        <f>SUM(D18:D18)</f>
        <v>430</v>
      </c>
      <c r="E19" s="24"/>
      <c r="F19" s="26"/>
      <c r="G19" s="27"/>
    </row>
    <row r="20" spans="1:7" x14ac:dyDescent="0.25">
      <c r="A20" s="9" t="s">
        <v>34</v>
      </c>
      <c r="B20" s="14" t="s">
        <v>35</v>
      </c>
      <c r="C20" s="10" t="s">
        <v>36</v>
      </c>
      <c r="D20" s="18">
        <v>82.96</v>
      </c>
      <c r="E20" s="10">
        <v>3239</v>
      </c>
      <c r="F20" s="9" t="s">
        <v>20</v>
      </c>
      <c r="G20" s="28" t="s">
        <v>15</v>
      </c>
    </row>
    <row r="21" spans="1:7" ht="27" customHeight="1" thickBot="1" x14ac:dyDescent="0.3">
      <c r="A21" s="22" t="s">
        <v>16</v>
      </c>
      <c r="B21" s="23"/>
      <c r="C21" s="24"/>
      <c r="D21" s="25">
        <f>SUM(D20:D20)</f>
        <v>82.96</v>
      </c>
      <c r="E21" s="24"/>
      <c r="F21" s="26"/>
      <c r="G21" s="27"/>
    </row>
    <row r="22" spans="1:7" x14ac:dyDescent="0.25">
      <c r="A22" s="9" t="s">
        <v>37</v>
      </c>
      <c r="B22" s="14" t="s">
        <v>38</v>
      </c>
      <c r="C22" s="10" t="s">
        <v>23</v>
      </c>
      <c r="D22" s="18">
        <v>108</v>
      </c>
      <c r="E22" s="10">
        <v>3239</v>
      </c>
      <c r="F22" s="9" t="s">
        <v>20</v>
      </c>
      <c r="G22" s="28" t="s">
        <v>15</v>
      </c>
    </row>
    <row r="23" spans="1:7" ht="27" customHeight="1" thickBot="1" x14ac:dyDescent="0.3">
      <c r="A23" s="22" t="s">
        <v>16</v>
      </c>
      <c r="B23" s="23"/>
      <c r="C23" s="24"/>
      <c r="D23" s="25">
        <f>SUM(D22:D22)</f>
        <v>108</v>
      </c>
      <c r="E23" s="24"/>
      <c r="F23" s="26"/>
      <c r="G23" s="27"/>
    </row>
    <row r="24" spans="1:7" x14ac:dyDescent="0.25">
      <c r="A24" s="9" t="s">
        <v>39</v>
      </c>
      <c r="B24" s="14" t="s">
        <v>40</v>
      </c>
      <c r="C24" s="10" t="s">
        <v>41</v>
      </c>
      <c r="D24" s="18">
        <v>1500</v>
      </c>
      <c r="E24" s="10">
        <v>3237</v>
      </c>
      <c r="F24" s="9" t="s">
        <v>33</v>
      </c>
      <c r="G24" s="28" t="s">
        <v>15</v>
      </c>
    </row>
    <row r="25" spans="1:7" ht="27" customHeight="1" thickBot="1" x14ac:dyDescent="0.3">
      <c r="A25" s="22" t="s">
        <v>16</v>
      </c>
      <c r="B25" s="23"/>
      <c r="C25" s="24"/>
      <c r="D25" s="25">
        <f>SUM(D24:D24)</f>
        <v>1500</v>
      </c>
      <c r="E25" s="24"/>
      <c r="F25" s="26"/>
      <c r="G25" s="27"/>
    </row>
    <row r="26" spans="1:7" x14ac:dyDescent="0.25">
      <c r="A26" s="9" t="s">
        <v>42</v>
      </c>
      <c r="B26" s="14" t="s">
        <v>43</v>
      </c>
      <c r="C26" s="10" t="s">
        <v>44</v>
      </c>
      <c r="D26" s="18">
        <v>0.53</v>
      </c>
      <c r="E26" s="10">
        <v>3231</v>
      </c>
      <c r="F26" s="9" t="s">
        <v>45</v>
      </c>
      <c r="G26" s="28" t="s">
        <v>15</v>
      </c>
    </row>
    <row r="27" spans="1:7" ht="27" customHeight="1" thickBot="1" x14ac:dyDescent="0.3">
      <c r="A27" s="22" t="s">
        <v>16</v>
      </c>
      <c r="B27" s="23"/>
      <c r="C27" s="24"/>
      <c r="D27" s="25">
        <f>SUM(D26:D26)</f>
        <v>0.53</v>
      </c>
      <c r="E27" s="24"/>
      <c r="F27" s="26"/>
      <c r="G27" s="27"/>
    </row>
    <row r="28" spans="1:7" x14ac:dyDescent="0.25">
      <c r="A28" s="9" t="s">
        <v>170</v>
      </c>
      <c r="B28" s="14"/>
      <c r="C28" s="10" t="s">
        <v>46</v>
      </c>
      <c r="D28" s="18">
        <v>35</v>
      </c>
      <c r="E28" s="10">
        <v>3211</v>
      </c>
      <c r="F28" s="9" t="s">
        <v>47</v>
      </c>
      <c r="G28" s="28" t="s">
        <v>15</v>
      </c>
    </row>
    <row r="29" spans="1:7" ht="27" customHeight="1" thickBot="1" x14ac:dyDescent="0.3">
      <c r="A29" s="22" t="s">
        <v>16</v>
      </c>
      <c r="B29" s="23"/>
      <c r="C29" s="24"/>
      <c r="D29" s="25">
        <f>SUM(D28:D28)</f>
        <v>35</v>
      </c>
      <c r="E29" s="24"/>
      <c r="F29" s="26"/>
      <c r="G29" s="27"/>
    </row>
    <row r="30" spans="1:7" x14ac:dyDescent="0.25">
      <c r="A30" s="9" t="s">
        <v>48</v>
      </c>
      <c r="B30" s="14" t="s">
        <v>49</v>
      </c>
      <c r="C30" s="10" t="s">
        <v>13</v>
      </c>
      <c r="D30" s="18">
        <v>4.07</v>
      </c>
      <c r="E30" s="10">
        <v>3431</v>
      </c>
      <c r="F30" s="9" t="s">
        <v>50</v>
      </c>
      <c r="G30" s="28" t="s">
        <v>15</v>
      </c>
    </row>
    <row r="31" spans="1:7" ht="27" customHeight="1" thickBot="1" x14ac:dyDescent="0.3">
      <c r="A31" s="22" t="s">
        <v>16</v>
      </c>
      <c r="B31" s="23"/>
      <c r="C31" s="24"/>
      <c r="D31" s="25">
        <f>SUM(D30:D30)</f>
        <v>4.07</v>
      </c>
      <c r="E31" s="24"/>
      <c r="F31" s="26"/>
      <c r="G31" s="27"/>
    </row>
    <row r="32" spans="1:7" x14ac:dyDescent="0.25">
      <c r="A32" s="9" t="s">
        <v>51</v>
      </c>
      <c r="B32" s="14" t="s">
        <v>52</v>
      </c>
      <c r="C32" s="10" t="s">
        <v>23</v>
      </c>
      <c r="D32" s="18">
        <v>1606.12</v>
      </c>
      <c r="E32" s="10">
        <v>3234</v>
      </c>
      <c r="F32" s="9" t="s">
        <v>53</v>
      </c>
      <c r="G32" s="28" t="s">
        <v>15</v>
      </c>
    </row>
    <row r="33" spans="1:7" x14ac:dyDescent="0.25">
      <c r="A33" s="9"/>
      <c r="B33" s="14"/>
      <c r="C33" s="10"/>
      <c r="D33" s="18">
        <v>0.66</v>
      </c>
      <c r="E33" s="10">
        <v>3433</v>
      </c>
      <c r="F33" s="9" t="s">
        <v>25</v>
      </c>
      <c r="G33" s="29" t="s">
        <v>15</v>
      </c>
    </row>
    <row r="34" spans="1:7" ht="27" customHeight="1" thickBot="1" x14ac:dyDescent="0.3">
      <c r="A34" s="22" t="s">
        <v>16</v>
      </c>
      <c r="B34" s="23"/>
      <c r="C34" s="24"/>
      <c r="D34" s="25">
        <f>SUM(D32:D33)</f>
        <v>1606.78</v>
      </c>
      <c r="E34" s="24"/>
      <c r="F34" s="26"/>
      <c r="G34" s="27"/>
    </row>
    <row r="35" spans="1:7" x14ac:dyDescent="0.25">
      <c r="A35" s="9" t="s">
        <v>171</v>
      </c>
      <c r="B35" s="14"/>
      <c r="C35" s="10" t="s">
        <v>54</v>
      </c>
      <c r="D35" s="18">
        <v>730</v>
      </c>
      <c r="E35" s="10">
        <v>3239</v>
      </c>
      <c r="F35" s="9" t="s">
        <v>20</v>
      </c>
      <c r="G35" s="28" t="s">
        <v>15</v>
      </c>
    </row>
    <row r="36" spans="1:7" ht="27" customHeight="1" thickBot="1" x14ac:dyDescent="0.3">
      <c r="A36" s="22" t="s">
        <v>16</v>
      </c>
      <c r="B36" s="23"/>
      <c r="C36" s="24"/>
      <c r="D36" s="25">
        <f>SUM(D35:D35)</f>
        <v>730</v>
      </c>
      <c r="E36" s="24"/>
      <c r="F36" s="26"/>
      <c r="G36" s="27"/>
    </row>
    <row r="37" spans="1:7" x14ac:dyDescent="0.25">
      <c r="A37" s="9" t="s">
        <v>55</v>
      </c>
      <c r="B37" s="14" t="s">
        <v>56</v>
      </c>
      <c r="C37" s="10" t="s">
        <v>13</v>
      </c>
      <c r="D37" s="18">
        <v>6.59</v>
      </c>
      <c r="E37" s="10">
        <v>3221</v>
      </c>
      <c r="F37" s="9" t="s">
        <v>28</v>
      </c>
      <c r="G37" s="28" t="s">
        <v>15</v>
      </c>
    </row>
    <row r="38" spans="1:7" ht="27" customHeight="1" thickBot="1" x14ac:dyDescent="0.3">
      <c r="A38" s="22" t="s">
        <v>16</v>
      </c>
      <c r="B38" s="23"/>
      <c r="C38" s="24"/>
      <c r="D38" s="25">
        <f>SUM(D37:D37)</f>
        <v>6.59</v>
      </c>
      <c r="E38" s="24"/>
      <c r="F38" s="26"/>
      <c r="G38" s="27"/>
    </row>
    <row r="39" spans="1:7" x14ac:dyDescent="0.25">
      <c r="A39" s="9" t="s">
        <v>57</v>
      </c>
      <c r="B39" s="14" t="s">
        <v>58</v>
      </c>
      <c r="C39" s="10" t="s">
        <v>23</v>
      </c>
      <c r="D39" s="18">
        <v>40</v>
      </c>
      <c r="E39" s="10">
        <v>1291</v>
      </c>
      <c r="F39" s="9" t="s">
        <v>59</v>
      </c>
      <c r="G39" s="28" t="s">
        <v>15</v>
      </c>
    </row>
    <row r="40" spans="1:7" ht="27" customHeight="1" thickBot="1" x14ac:dyDescent="0.3">
      <c r="A40" s="22" t="s">
        <v>16</v>
      </c>
      <c r="B40" s="23"/>
      <c r="C40" s="24"/>
      <c r="D40" s="25">
        <f>SUM(D39:D39)</f>
        <v>40</v>
      </c>
      <c r="E40" s="24"/>
      <c r="F40" s="26"/>
      <c r="G40" s="27"/>
    </row>
    <row r="41" spans="1:7" x14ac:dyDescent="0.25">
      <c r="A41" s="9" t="s">
        <v>60</v>
      </c>
      <c r="B41" s="14" t="s">
        <v>61</v>
      </c>
      <c r="C41" s="10" t="s">
        <v>46</v>
      </c>
      <c r="D41" s="18">
        <v>173.67</v>
      </c>
      <c r="E41" s="10">
        <v>3234</v>
      </c>
      <c r="F41" s="9" t="s">
        <v>53</v>
      </c>
      <c r="G41" s="28" t="s">
        <v>15</v>
      </c>
    </row>
    <row r="42" spans="1:7" ht="27" customHeight="1" thickBot="1" x14ac:dyDescent="0.3">
      <c r="A42" s="22" t="s">
        <v>16</v>
      </c>
      <c r="B42" s="23"/>
      <c r="C42" s="24"/>
      <c r="D42" s="25">
        <f>SUM(D41:D41)</f>
        <v>173.67</v>
      </c>
      <c r="E42" s="24"/>
      <c r="F42" s="26"/>
      <c r="G42" s="27"/>
    </row>
    <row r="43" spans="1:7" x14ac:dyDescent="0.25">
      <c r="A43" s="9" t="s">
        <v>62</v>
      </c>
      <c r="B43" s="14" t="s">
        <v>63</v>
      </c>
      <c r="C43" s="10" t="s">
        <v>46</v>
      </c>
      <c r="D43" s="18">
        <v>322.51</v>
      </c>
      <c r="E43" s="10">
        <v>3212</v>
      </c>
      <c r="F43" s="9" t="s">
        <v>64</v>
      </c>
      <c r="G43" s="28" t="s">
        <v>15</v>
      </c>
    </row>
    <row r="44" spans="1:7" ht="27" customHeight="1" thickBot="1" x14ac:dyDescent="0.3">
      <c r="A44" s="22" t="s">
        <v>16</v>
      </c>
      <c r="B44" s="23"/>
      <c r="C44" s="24"/>
      <c r="D44" s="25">
        <f>SUM(D43:D43)</f>
        <v>322.51</v>
      </c>
      <c r="E44" s="24"/>
      <c r="F44" s="26"/>
      <c r="G44" s="27"/>
    </row>
    <row r="45" spans="1:7" x14ac:dyDescent="0.25">
      <c r="A45" s="9" t="s">
        <v>65</v>
      </c>
      <c r="B45" s="14" t="s">
        <v>66</v>
      </c>
      <c r="C45" s="10" t="s">
        <v>13</v>
      </c>
      <c r="D45" s="18">
        <v>216.61</v>
      </c>
      <c r="E45" s="10">
        <v>1291</v>
      </c>
      <c r="F45" s="9" t="s">
        <v>59</v>
      </c>
      <c r="G45" s="28" t="s">
        <v>15</v>
      </c>
    </row>
    <row r="46" spans="1:7" ht="27" customHeight="1" thickBot="1" x14ac:dyDescent="0.3">
      <c r="A46" s="22" t="s">
        <v>16</v>
      </c>
      <c r="B46" s="23"/>
      <c r="C46" s="24"/>
      <c r="D46" s="25">
        <f>SUM(D45:D45)</f>
        <v>216.61</v>
      </c>
      <c r="E46" s="24"/>
      <c r="F46" s="26"/>
      <c r="G46" s="27"/>
    </row>
    <row r="47" spans="1:7" x14ac:dyDescent="0.25">
      <c r="A47" s="9" t="s">
        <v>67</v>
      </c>
      <c r="B47" s="14" t="s">
        <v>68</v>
      </c>
      <c r="C47" s="10" t="s">
        <v>13</v>
      </c>
      <c r="D47" s="18">
        <v>367.13</v>
      </c>
      <c r="E47" s="10">
        <v>1291</v>
      </c>
      <c r="F47" s="9" t="s">
        <v>59</v>
      </c>
      <c r="G47" s="28" t="s">
        <v>15</v>
      </c>
    </row>
    <row r="48" spans="1:7" ht="27" customHeight="1" thickBot="1" x14ac:dyDescent="0.3">
      <c r="A48" s="22" t="s">
        <v>16</v>
      </c>
      <c r="B48" s="23"/>
      <c r="C48" s="24"/>
      <c r="D48" s="25">
        <f>SUM(D47:D47)</f>
        <v>367.13</v>
      </c>
      <c r="E48" s="24"/>
      <c r="F48" s="26"/>
      <c r="G48" s="27"/>
    </row>
    <row r="49" spans="1:7" x14ac:dyDescent="0.25">
      <c r="A49" s="9" t="s">
        <v>69</v>
      </c>
      <c r="B49" s="14" t="s">
        <v>70</v>
      </c>
      <c r="C49" s="10" t="s">
        <v>13</v>
      </c>
      <c r="D49" s="18">
        <v>22.14</v>
      </c>
      <c r="E49" s="10">
        <v>3222</v>
      </c>
      <c r="F49" s="9" t="s">
        <v>71</v>
      </c>
      <c r="G49" s="28" t="s">
        <v>15</v>
      </c>
    </row>
    <row r="50" spans="1:7" ht="27" customHeight="1" thickBot="1" x14ac:dyDescent="0.3">
      <c r="A50" s="22" t="s">
        <v>16</v>
      </c>
      <c r="B50" s="23"/>
      <c r="C50" s="24"/>
      <c r="D50" s="25">
        <f>SUM(D49:D49)</f>
        <v>22.14</v>
      </c>
      <c r="E50" s="24"/>
      <c r="F50" s="26"/>
      <c r="G50" s="27"/>
    </row>
    <row r="51" spans="1:7" x14ac:dyDescent="0.25">
      <c r="A51" s="9" t="s">
        <v>72</v>
      </c>
      <c r="B51" s="14" t="s">
        <v>73</v>
      </c>
      <c r="C51" s="10" t="s">
        <v>46</v>
      </c>
      <c r="D51" s="18">
        <v>2428.19</v>
      </c>
      <c r="E51" s="10">
        <v>3223</v>
      </c>
      <c r="F51" s="9" t="s">
        <v>74</v>
      </c>
      <c r="G51" s="28" t="s">
        <v>15</v>
      </c>
    </row>
    <row r="52" spans="1:7" ht="27" customHeight="1" thickBot="1" x14ac:dyDescent="0.3">
      <c r="A52" s="22" t="s">
        <v>16</v>
      </c>
      <c r="B52" s="23"/>
      <c r="C52" s="24"/>
      <c r="D52" s="25">
        <f>SUM(D51:D51)</f>
        <v>2428.19</v>
      </c>
      <c r="E52" s="24"/>
      <c r="F52" s="26"/>
      <c r="G52" s="27"/>
    </row>
    <row r="53" spans="1:7" x14ac:dyDescent="0.25">
      <c r="A53" s="9" t="s">
        <v>75</v>
      </c>
      <c r="B53" s="14" t="s">
        <v>76</v>
      </c>
      <c r="C53" s="10" t="s">
        <v>13</v>
      </c>
      <c r="D53" s="18">
        <v>1516.06</v>
      </c>
      <c r="E53" s="10">
        <v>4223</v>
      </c>
      <c r="F53" s="9" t="s">
        <v>77</v>
      </c>
      <c r="G53" s="28" t="s">
        <v>15</v>
      </c>
    </row>
    <row r="54" spans="1:7" ht="27" customHeight="1" thickBot="1" x14ac:dyDescent="0.3">
      <c r="A54" s="22" t="s">
        <v>16</v>
      </c>
      <c r="B54" s="23"/>
      <c r="C54" s="24"/>
      <c r="D54" s="25">
        <f>SUM(D53:D53)</f>
        <v>1516.06</v>
      </c>
      <c r="E54" s="24"/>
      <c r="F54" s="26"/>
      <c r="G54" s="27"/>
    </row>
    <row r="55" spans="1:7" x14ac:dyDescent="0.25">
      <c r="A55" s="9" t="s">
        <v>78</v>
      </c>
      <c r="B55" s="14" t="s">
        <v>79</v>
      </c>
      <c r="C55" s="10" t="s">
        <v>80</v>
      </c>
      <c r="D55" s="18">
        <v>171.88</v>
      </c>
      <c r="E55" s="10">
        <v>3238</v>
      </c>
      <c r="F55" s="9" t="s">
        <v>81</v>
      </c>
      <c r="G55" s="28" t="s">
        <v>15</v>
      </c>
    </row>
    <row r="56" spans="1:7" ht="27" customHeight="1" thickBot="1" x14ac:dyDescent="0.3">
      <c r="A56" s="22" t="s">
        <v>16</v>
      </c>
      <c r="B56" s="23"/>
      <c r="C56" s="24"/>
      <c r="D56" s="25">
        <f>SUM(D55:D55)</f>
        <v>171.88</v>
      </c>
      <c r="E56" s="24"/>
      <c r="F56" s="26"/>
      <c r="G56" s="27"/>
    </row>
    <row r="57" spans="1:7" x14ac:dyDescent="0.25">
      <c r="A57" s="9" t="s">
        <v>82</v>
      </c>
      <c r="B57" s="14"/>
      <c r="C57" s="10" t="s">
        <v>23</v>
      </c>
      <c r="D57" s="18">
        <v>300</v>
      </c>
      <c r="E57" s="10">
        <v>3237</v>
      </c>
      <c r="F57" s="9" t="s">
        <v>33</v>
      </c>
      <c r="G57" s="28" t="s">
        <v>15</v>
      </c>
    </row>
    <row r="58" spans="1:7" ht="27" customHeight="1" thickBot="1" x14ac:dyDescent="0.3">
      <c r="A58" s="22" t="s">
        <v>16</v>
      </c>
      <c r="B58" s="23"/>
      <c r="C58" s="24"/>
      <c r="D58" s="25">
        <f>SUM(D57:D57)</f>
        <v>300</v>
      </c>
      <c r="E58" s="24"/>
      <c r="F58" s="26"/>
      <c r="G58" s="27"/>
    </row>
    <row r="59" spans="1:7" x14ac:dyDescent="0.25">
      <c r="A59" s="9" t="s">
        <v>83</v>
      </c>
      <c r="B59" s="14" t="s">
        <v>84</v>
      </c>
      <c r="C59" s="10" t="s">
        <v>46</v>
      </c>
      <c r="D59" s="18">
        <v>2966.6</v>
      </c>
      <c r="E59" s="10">
        <v>1291</v>
      </c>
      <c r="F59" s="9" t="s">
        <v>59</v>
      </c>
      <c r="G59" s="28" t="s">
        <v>15</v>
      </c>
    </row>
    <row r="60" spans="1:7" x14ac:dyDescent="0.25">
      <c r="A60" s="9"/>
      <c r="B60" s="14"/>
      <c r="C60" s="10"/>
      <c r="D60" s="18">
        <v>7.31</v>
      </c>
      <c r="E60" s="10">
        <v>3224</v>
      </c>
      <c r="F60" s="9" t="s">
        <v>85</v>
      </c>
      <c r="G60" s="29" t="s">
        <v>15</v>
      </c>
    </row>
    <row r="61" spans="1:7" x14ac:dyDescent="0.25">
      <c r="A61" s="9"/>
      <c r="B61" s="14"/>
      <c r="C61" s="10"/>
      <c r="D61" s="18">
        <v>71.819999999999993</v>
      </c>
      <c r="E61" s="10">
        <v>3225</v>
      </c>
      <c r="F61" s="9" t="s">
        <v>14</v>
      </c>
      <c r="G61" s="29" t="s">
        <v>15</v>
      </c>
    </row>
    <row r="62" spans="1:7" x14ac:dyDescent="0.25">
      <c r="A62" s="9"/>
      <c r="B62" s="14"/>
      <c r="C62" s="10"/>
      <c r="D62" s="18">
        <v>51.54</v>
      </c>
      <c r="E62" s="10">
        <v>3299</v>
      </c>
      <c r="F62" s="9" t="s">
        <v>86</v>
      </c>
      <c r="G62" s="29" t="s">
        <v>15</v>
      </c>
    </row>
    <row r="63" spans="1:7" ht="27" customHeight="1" thickBot="1" x14ac:dyDescent="0.3">
      <c r="A63" s="22" t="s">
        <v>16</v>
      </c>
      <c r="B63" s="23"/>
      <c r="C63" s="24"/>
      <c r="D63" s="25">
        <f>SUM(D59:D62)</f>
        <v>3097.27</v>
      </c>
      <c r="E63" s="24"/>
      <c r="F63" s="26"/>
      <c r="G63" s="27"/>
    </row>
    <row r="64" spans="1:7" x14ac:dyDescent="0.25">
      <c r="A64" s="9" t="s">
        <v>87</v>
      </c>
      <c r="B64" s="14" t="s">
        <v>88</v>
      </c>
      <c r="C64" s="10" t="s">
        <v>46</v>
      </c>
      <c r="D64" s="18">
        <v>832.5</v>
      </c>
      <c r="E64" s="10">
        <v>3225</v>
      </c>
      <c r="F64" s="9" t="s">
        <v>14</v>
      </c>
      <c r="G64" s="28" t="s">
        <v>15</v>
      </c>
    </row>
    <row r="65" spans="1:7" x14ac:dyDescent="0.25">
      <c r="A65" s="9"/>
      <c r="B65" s="14"/>
      <c r="C65" s="10"/>
      <c r="D65" s="18">
        <v>552.03</v>
      </c>
      <c r="E65" s="10">
        <v>3231</v>
      </c>
      <c r="F65" s="9" t="s">
        <v>45</v>
      </c>
      <c r="G65" s="29" t="s">
        <v>15</v>
      </c>
    </row>
    <row r="66" spans="1:7" ht="27" customHeight="1" thickBot="1" x14ac:dyDescent="0.3">
      <c r="A66" s="22" t="s">
        <v>16</v>
      </c>
      <c r="B66" s="23"/>
      <c r="C66" s="24"/>
      <c r="D66" s="25">
        <f>SUM(D64:D65)</f>
        <v>1384.53</v>
      </c>
      <c r="E66" s="24"/>
      <c r="F66" s="26"/>
      <c r="G66" s="27"/>
    </row>
    <row r="67" spans="1:7" x14ac:dyDescent="0.25">
      <c r="A67" s="9" t="s">
        <v>89</v>
      </c>
      <c r="B67" s="14" t="s">
        <v>90</v>
      </c>
      <c r="C67" s="10" t="s">
        <v>91</v>
      </c>
      <c r="D67" s="18">
        <v>6.5</v>
      </c>
      <c r="E67" s="10">
        <v>3221</v>
      </c>
      <c r="F67" s="9" t="s">
        <v>28</v>
      </c>
      <c r="G67" s="28" t="s">
        <v>15</v>
      </c>
    </row>
    <row r="68" spans="1:7" ht="27" customHeight="1" thickBot="1" x14ac:dyDescent="0.3">
      <c r="A68" s="22" t="s">
        <v>16</v>
      </c>
      <c r="B68" s="23"/>
      <c r="C68" s="24"/>
      <c r="D68" s="25">
        <f>SUM(D67:D67)</f>
        <v>6.5</v>
      </c>
      <c r="E68" s="24"/>
      <c r="F68" s="26"/>
      <c r="G68" s="27"/>
    </row>
    <row r="69" spans="1:7" x14ac:dyDescent="0.25">
      <c r="A69" s="9" t="s">
        <v>92</v>
      </c>
      <c r="B69" s="14" t="s">
        <v>93</v>
      </c>
      <c r="C69" s="10" t="s">
        <v>13</v>
      </c>
      <c r="D69" s="18">
        <v>4122.1899999999996</v>
      </c>
      <c r="E69" s="10">
        <v>3223</v>
      </c>
      <c r="F69" s="9" t="s">
        <v>74</v>
      </c>
      <c r="G69" s="28" t="s">
        <v>15</v>
      </c>
    </row>
    <row r="70" spans="1:7" ht="27" customHeight="1" thickBot="1" x14ac:dyDescent="0.3">
      <c r="A70" s="22" t="s">
        <v>16</v>
      </c>
      <c r="B70" s="23"/>
      <c r="C70" s="24"/>
      <c r="D70" s="25">
        <f>SUM(D69:D69)</f>
        <v>4122.1899999999996</v>
      </c>
      <c r="E70" s="24"/>
      <c r="F70" s="26"/>
      <c r="G70" s="27"/>
    </row>
    <row r="71" spans="1:7" x14ac:dyDescent="0.25">
      <c r="A71" s="9" t="s">
        <v>94</v>
      </c>
      <c r="B71" s="14" t="s">
        <v>95</v>
      </c>
      <c r="C71" s="10" t="s">
        <v>13</v>
      </c>
      <c r="D71" s="18">
        <v>143.21</v>
      </c>
      <c r="E71" s="10">
        <v>3234</v>
      </c>
      <c r="F71" s="9" t="s">
        <v>53</v>
      </c>
      <c r="G71" s="28" t="s">
        <v>15</v>
      </c>
    </row>
    <row r="72" spans="1:7" x14ac:dyDescent="0.25">
      <c r="A72" s="9"/>
      <c r="B72" s="14"/>
      <c r="C72" s="10"/>
      <c r="D72" s="18">
        <v>7.0000000000000007E-2</v>
      </c>
      <c r="E72" s="10">
        <v>3433</v>
      </c>
      <c r="F72" s="9" t="s">
        <v>25</v>
      </c>
      <c r="G72" s="29" t="s">
        <v>15</v>
      </c>
    </row>
    <row r="73" spans="1:7" ht="27" customHeight="1" thickBot="1" x14ac:dyDescent="0.3">
      <c r="A73" s="22" t="s">
        <v>16</v>
      </c>
      <c r="B73" s="23"/>
      <c r="C73" s="24"/>
      <c r="D73" s="25">
        <f>SUM(D71:D72)</f>
        <v>143.28</v>
      </c>
      <c r="E73" s="24"/>
      <c r="F73" s="26"/>
      <c r="G73" s="27"/>
    </row>
    <row r="74" spans="1:7" x14ac:dyDescent="0.25">
      <c r="A74" s="9" t="s">
        <v>96</v>
      </c>
      <c r="B74" s="14" t="s">
        <v>97</v>
      </c>
      <c r="C74" s="10" t="s">
        <v>13</v>
      </c>
      <c r="D74" s="18">
        <v>2511.08</v>
      </c>
      <c r="E74" s="10">
        <v>3221</v>
      </c>
      <c r="F74" s="9" t="s">
        <v>28</v>
      </c>
      <c r="G74" s="28" t="s">
        <v>15</v>
      </c>
    </row>
    <row r="75" spans="1:7" ht="27" customHeight="1" thickBot="1" x14ac:dyDescent="0.3">
      <c r="A75" s="22" t="s">
        <v>16</v>
      </c>
      <c r="B75" s="23"/>
      <c r="C75" s="24"/>
      <c r="D75" s="25">
        <f>SUM(D74:D74)</f>
        <v>2511.08</v>
      </c>
      <c r="E75" s="24"/>
      <c r="F75" s="26"/>
      <c r="G75" s="27"/>
    </row>
    <row r="76" spans="1:7" x14ac:dyDescent="0.25">
      <c r="A76" s="9" t="s">
        <v>98</v>
      </c>
      <c r="B76" s="14" t="s">
        <v>99</v>
      </c>
      <c r="C76" s="10" t="s">
        <v>100</v>
      </c>
      <c r="D76" s="18">
        <v>55.46</v>
      </c>
      <c r="E76" s="10">
        <v>3221</v>
      </c>
      <c r="F76" s="9" t="s">
        <v>28</v>
      </c>
      <c r="G76" s="28" t="s">
        <v>15</v>
      </c>
    </row>
    <row r="77" spans="1:7" ht="27" customHeight="1" thickBot="1" x14ac:dyDescent="0.3">
      <c r="A77" s="22" t="s">
        <v>16</v>
      </c>
      <c r="B77" s="23"/>
      <c r="C77" s="24"/>
      <c r="D77" s="25">
        <f>SUM(D76:D76)</f>
        <v>55.46</v>
      </c>
      <c r="E77" s="24"/>
      <c r="F77" s="26"/>
      <c r="G77" s="27"/>
    </row>
    <row r="78" spans="1:7" x14ac:dyDescent="0.25">
      <c r="A78" s="9" t="s">
        <v>101</v>
      </c>
      <c r="B78" s="14" t="s">
        <v>102</v>
      </c>
      <c r="C78" s="10" t="s">
        <v>13</v>
      </c>
      <c r="D78" s="18">
        <v>547.27</v>
      </c>
      <c r="E78" s="10">
        <v>3232</v>
      </c>
      <c r="F78" s="9" t="s">
        <v>103</v>
      </c>
      <c r="G78" s="28" t="s">
        <v>15</v>
      </c>
    </row>
    <row r="79" spans="1:7" ht="27" customHeight="1" thickBot="1" x14ac:dyDescent="0.3">
      <c r="A79" s="22" t="s">
        <v>16</v>
      </c>
      <c r="B79" s="23"/>
      <c r="C79" s="24"/>
      <c r="D79" s="25">
        <f>SUM(D78:D78)</f>
        <v>547.27</v>
      </c>
      <c r="E79" s="24"/>
      <c r="F79" s="26"/>
      <c r="G79" s="27"/>
    </row>
    <row r="80" spans="1:7" x14ac:dyDescent="0.25">
      <c r="A80" s="9" t="s">
        <v>104</v>
      </c>
      <c r="B80" s="14" t="s">
        <v>105</v>
      </c>
      <c r="C80" s="10" t="s">
        <v>13</v>
      </c>
      <c r="D80" s="18">
        <v>225</v>
      </c>
      <c r="E80" s="10">
        <v>3239</v>
      </c>
      <c r="F80" s="9" t="s">
        <v>20</v>
      </c>
      <c r="G80" s="28" t="s">
        <v>15</v>
      </c>
    </row>
    <row r="81" spans="1:7" ht="27" customHeight="1" thickBot="1" x14ac:dyDescent="0.3">
      <c r="A81" s="22" t="s">
        <v>16</v>
      </c>
      <c r="B81" s="23"/>
      <c r="C81" s="24"/>
      <c r="D81" s="25">
        <f>SUM(D80:D80)</f>
        <v>225</v>
      </c>
      <c r="E81" s="24"/>
      <c r="F81" s="26"/>
      <c r="G81" s="27"/>
    </row>
    <row r="82" spans="1:7" x14ac:dyDescent="0.25">
      <c r="A82" s="9" t="s">
        <v>106</v>
      </c>
      <c r="B82" s="14"/>
      <c r="C82" s="10" t="s">
        <v>13</v>
      </c>
      <c r="D82" s="18">
        <v>487.5</v>
      </c>
      <c r="E82" s="10">
        <v>3237</v>
      </c>
      <c r="F82" s="9" t="s">
        <v>33</v>
      </c>
      <c r="G82" s="28" t="s">
        <v>15</v>
      </c>
    </row>
    <row r="83" spans="1:7" ht="27" customHeight="1" thickBot="1" x14ac:dyDescent="0.3">
      <c r="A83" s="22" t="s">
        <v>16</v>
      </c>
      <c r="B83" s="23"/>
      <c r="C83" s="24"/>
      <c r="D83" s="25">
        <f>SUM(D82:D82)</f>
        <v>487.5</v>
      </c>
      <c r="E83" s="24"/>
      <c r="F83" s="26"/>
      <c r="G83" s="27"/>
    </row>
    <row r="84" spans="1:7" x14ac:dyDescent="0.25">
      <c r="A84" s="9" t="s">
        <v>107</v>
      </c>
      <c r="B84" s="14" t="s">
        <v>108</v>
      </c>
      <c r="C84" s="10" t="s">
        <v>109</v>
      </c>
      <c r="D84" s="18">
        <v>10</v>
      </c>
      <c r="E84" s="10">
        <v>3222</v>
      </c>
      <c r="F84" s="9" t="s">
        <v>71</v>
      </c>
      <c r="G84" s="28" t="s">
        <v>15</v>
      </c>
    </row>
    <row r="85" spans="1:7" ht="27" customHeight="1" thickBot="1" x14ac:dyDescent="0.3">
      <c r="A85" s="22" t="s">
        <v>16</v>
      </c>
      <c r="B85" s="23"/>
      <c r="C85" s="24"/>
      <c r="D85" s="25">
        <f>SUM(D84:D84)</f>
        <v>10</v>
      </c>
      <c r="E85" s="24"/>
      <c r="F85" s="26"/>
      <c r="G85" s="27"/>
    </row>
    <row r="86" spans="1:7" x14ac:dyDescent="0.25">
      <c r="A86" s="9" t="s">
        <v>110</v>
      </c>
      <c r="B86" s="14" t="s">
        <v>111</v>
      </c>
      <c r="C86" s="10" t="s">
        <v>13</v>
      </c>
      <c r="D86" s="18">
        <v>180</v>
      </c>
      <c r="E86" s="10">
        <v>3293</v>
      </c>
      <c r="F86" s="9" t="s">
        <v>112</v>
      </c>
      <c r="G86" s="28" t="s">
        <v>15</v>
      </c>
    </row>
    <row r="87" spans="1:7" ht="27" customHeight="1" thickBot="1" x14ac:dyDescent="0.3">
      <c r="A87" s="22" t="s">
        <v>16</v>
      </c>
      <c r="B87" s="23"/>
      <c r="C87" s="24"/>
      <c r="D87" s="25">
        <f>SUM(D86:D86)</f>
        <v>180</v>
      </c>
      <c r="E87" s="24"/>
      <c r="F87" s="26"/>
      <c r="G87" s="27"/>
    </row>
    <row r="88" spans="1:7" x14ac:dyDescent="0.25">
      <c r="A88" s="9" t="s">
        <v>113</v>
      </c>
      <c r="B88" s="14" t="s">
        <v>114</v>
      </c>
      <c r="C88" s="10" t="s">
        <v>13</v>
      </c>
      <c r="D88" s="18">
        <v>900</v>
      </c>
      <c r="E88" s="10">
        <v>3225</v>
      </c>
      <c r="F88" s="9" t="s">
        <v>14</v>
      </c>
      <c r="G88" s="28" t="s">
        <v>15</v>
      </c>
    </row>
    <row r="89" spans="1:7" ht="27" customHeight="1" thickBot="1" x14ac:dyDescent="0.3">
      <c r="A89" s="22" t="s">
        <v>16</v>
      </c>
      <c r="B89" s="23"/>
      <c r="C89" s="24"/>
      <c r="D89" s="25">
        <f>SUM(D88:D88)</f>
        <v>900</v>
      </c>
      <c r="E89" s="24"/>
      <c r="F89" s="26"/>
      <c r="G89" s="27"/>
    </row>
    <row r="90" spans="1:7" x14ac:dyDescent="0.25">
      <c r="A90" s="9" t="s">
        <v>115</v>
      </c>
      <c r="B90" s="14"/>
      <c r="C90" s="10" t="s">
        <v>13</v>
      </c>
      <c r="D90" s="18">
        <v>884</v>
      </c>
      <c r="E90" s="10">
        <v>3239</v>
      </c>
      <c r="F90" s="9" t="s">
        <v>20</v>
      </c>
      <c r="G90" s="28" t="s">
        <v>15</v>
      </c>
    </row>
    <row r="91" spans="1:7" ht="27" customHeight="1" thickBot="1" x14ac:dyDescent="0.3">
      <c r="A91" s="22" t="s">
        <v>16</v>
      </c>
      <c r="B91" s="23"/>
      <c r="C91" s="24"/>
      <c r="D91" s="25">
        <f>SUM(D90:D90)</f>
        <v>884</v>
      </c>
      <c r="E91" s="24"/>
      <c r="F91" s="26"/>
      <c r="G91" s="27"/>
    </row>
    <row r="92" spans="1:7" x14ac:dyDescent="0.25">
      <c r="A92" s="9" t="s">
        <v>116</v>
      </c>
      <c r="B92" s="14" t="s">
        <v>117</v>
      </c>
      <c r="C92" s="10" t="s">
        <v>118</v>
      </c>
      <c r="D92" s="18">
        <v>750</v>
      </c>
      <c r="E92" s="10">
        <v>3232</v>
      </c>
      <c r="F92" s="9" t="s">
        <v>103</v>
      </c>
      <c r="G92" s="28" t="s">
        <v>15</v>
      </c>
    </row>
    <row r="93" spans="1:7" ht="27" customHeight="1" thickBot="1" x14ac:dyDescent="0.3">
      <c r="A93" s="22" t="s">
        <v>16</v>
      </c>
      <c r="B93" s="23"/>
      <c r="C93" s="24"/>
      <c r="D93" s="25">
        <f>SUM(D92:D92)</f>
        <v>750</v>
      </c>
      <c r="E93" s="24"/>
      <c r="F93" s="26"/>
      <c r="G93" s="27"/>
    </row>
    <row r="94" spans="1:7" x14ac:dyDescent="0.25">
      <c r="A94" s="9" t="s">
        <v>119</v>
      </c>
      <c r="B94" s="14" t="s">
        <v>120</v>
      </c>
      <c r="C94" s="10" t="s">
        <v>121</v>
      </c>
      <c r="D94" s="18">
        <v>156.25</v>
      </c>
      <c r="E94" s="10">
        <v>3221</v>
      </c>
      <c r="F94" s="9" t="s">
        <v>28</v>
      </c>
      <c r="G94" s="28" t="s">
        <v>15</v>
      </c>
    </row>
    <row r="95" spans="1:7" x14ac:dyDescent="0.25">
      <c r="A95" s="9"/>
      <c r="B95" s="14"/>
      <c r="C95" s="10"/>
      <c r="D95" s="18">
        <v>8.75</v>
      </c>
      <c r="E95" s="10">
        <v>3231</v>
      </c>
      <c r="F95" s="9" t="s">
        <v>45</v>
      </c>
      <c r="G95" s="29" t="s">
        <v>15</v>
      </c>
    </row>
    <row r="96" spans="1:7" ht="27" customHeight="1" thickBot="1" x14ac:dyDescent="0.3">
      <c r="A96" s="22" t="s">
        <v>16</v>
      </c>
      <c r="B96" s="23"/>
      <c r="C96" s="24"/>
      <c r="D96" s="25">
        <f>SUM(D94:D95)</f>
        <v>165</v>
      </c>
      <c r="E96" s="24"/>
      <c r="F96" s="26"/>
      <c r="G96" s="27"/>
    </row>
    <row r="97" spans="1:7" x14ac:dyDescent="0.25">
      <c r="A97" s="9" t="s">
        <v>122</v>
      </c>
      <c r="B97" s="14" t="s">
        <v>123</v>
      </c>
      <c r="C97" s="10" t="s">
        <v>13</v>
      </c>
      <c r="D97" s="18">
        <v>850.76</v>
      </c>
      <c r="E97" s="10">
        <v>3233</v>
      </c>
      <c r="F97" s="9" t="s">
        <v>124</v>
      </c>
      <c r="G97" s="28" t="s">
        <v>15</v>
      </c>
    </row>
    <row r="98" spans="1:7" ht="27" customHeight="1" thickBot="1" x14ac:dyDescent="0.3">
      <c r="A98" s="22" t="s">
        <v>16</v>
      </c>
      <c r="B98" s="23"/>
      <c r="C98" s="24"/>
      <c r="D98" s="25">
        <f>SUM(D97:D97)</f>
        <v>850.76</v>
      </c>
      <c r="E98" s="24"/>
      <c r="F98" s="26"/>
      <c r="G98" s="27"/>
    </row>
    <row r="99" spans="1:7" x14ac:dyDescent="0.25">
      <c r="A99" s="9" t="s">
        <v>125</v>
      </c>
      <c r="B99" s="14" t="s">
        <v>126</v>
      </c>
      <c r="C99" s="10" t="s">
        <v>127</v>
      </c>
      <c r="D99" s="18">
        <v>1500</v>
      </c>
      <c r="E99" s="10">
        <v>3237</v>
      </c>
      <c r="F99" s="9" t="s">
        <v>33</v>
      </c>
      <c r="G99" s="28" t="s">
        <v>15</v>
      </c>
    </row>
    <row r="100" spans="1:7" x14ac:dyDescent="0.25">
      <c r="A100" s="9"/>
      <c r="B100" s="14"/>
      <c r="C100" s="10"/>
      <c r="D100" s="18">
        <v>354.79</v>
      </c>
      <c r="E100" s="10">
        <v>3241</v>
      </c>
      <c r="F100" s="9" t="s">
        <v>128</v>
      </c>
      <c r="G100" s="29" t="s">
        <v>15</v>
      </c>
    </row>
    <row r="101" spans="1:7" ht="27" customHeight="1" thickBot="1" x14ac:dyDescent="0.3">
      <c r="A101" s="22" t="s">
        <v>16</v>
      </c>
      <c r="B101" s="23"/>
      <c r="C101" s="24"/>
      <c r="D101" s="25">
        <f>SUM(D99:D100)</f>
        <v>1854.79</v>
      </c>
      <c r="E101" s="24"/>
      <c r="F101" s="26"/>
      <c r="G101" s="27"/>
    </row>
    <row r="102" spans="1:7" x14ac:dyDescent="0.25">
      <c r="A102" s="9" t="s">
        <v>129</v>
      </c>
      <c r="B102" s="14" t="s">
        <v>130</v>
      </c>
      <c r="C102" s="10" t="s">
        <v>19</v>
      </c>
      <c r="D102" s="18">
        <v>23.76</v>
      </c>
      <c r="E102" s="10">
        <v>3231</v>
      </c>
      <c r="F102" s="9" t="s">
        <v>45</v>
      </c>
      <c r="G102" s="28" t="s">
        <v>15</v>
      </c>
    </row>
    <row r="103" spans="1:7" ht="27" customHeight="1" thickBot="1" x14ac:dyDescent="0.3">
      <c r="A103" s="22" t="s">
        <v>16</v>
      </c>
      <c r="B103" s="23"/>
      <c r="C103" s="24"/>
      <c r="D103" s="25">
        <f>SUM(D102:D102)</f>
        <v>23.76</v>
      </c>
      <c r="E103" s="24"/>
      <c r="F103" s="26"/>
      <c r="G103" s="27"/>
    </row>
    <row r="104" spans="1:7" x14ac:dyDescent="0.25">
      <c r="A104" s="9" t="s">
        <v>131</v>
      </c>
      <c r="B104" s="14" t="s">
        <v>132</v>
      </c>
      <c r="C104" s="10" t="s">
        <v>133</v>
      </c>
      <c r="D104" s="18">
        <v>5</v>
      </c>
      <c r="E104" s="10">
        <v>3222</v>
      </c>
      <c r="F104" s="9" t="s">
        <v>71</v>
      </c>
      <c r="G104" s="28" t="s">
        <v>15</v>
      </c>
    </row>
    <row r="105" spans="1:7" ht="27" customHeight="1" thickBot="1" x14ac:dyDescent="0.3">
      <c r="A105" s="22" t="s">
        <v>16</v>
      </c>
      <c r="B105" s="23"/>
      <c r="C105" s="24"/>
      <c r="D105" s="25">
        <f>SUM(D104:D104)</f>
        <v>5</v>
      </c>
      <c r="E105" s="24"/>
      <c r="F105" s="26"/>
      <c r="G105" s="27"/>
    </row>
    <row r="106" spans="1:7" x14ac:dyDescent="0.25">
      <c r="A106" s="9" t="s">
        <v>134</v>
      </c>
      <c r="B106" s="14" t="s">
        <v>135</v>
      </c>
      <c r="C106" s="10" t="s">
        <v>136</v>
      </c>
      <c r="D106" s="18">
        <v>329.72</v>
      </c>
      <c r="E106" s="10">
        <v>1291</v>
      </c>
      <c r="F106" s="9" t="s">
        <v>59</v>
      </c>
      <c r="G106" s="28" t="s">
        <v>15</v>
      </c>
    </row>
    <row r="107" spans="1:7" ht="27" customHeight="1" thickBot="1" x14ac:dyDescent="0.3">
      <c r="A107" s="22" t="s">
        <v>16</v>
      </c>
      <c r="B107" s="23"/>
      <c r="C107" s="24"/>
      <c r="D107" s="25">
        <f>SUM(D106:D106)</f>
        <v>329.72</v>
      </c>
      <c r="E107" s="24"/>
      <c r="F107" s="26"/>
      <c r="G107" s="27"/>
    </row>
    <row r="108" spans="1:7" x14ac:dyDescent="0.25">
      <c r="A108" s="9" t="s">
        <v>137</v>
      </c>
      <c r="B108" s="14" t="s">
        <v>138</v>
      </c>
      <c r="C108" s="10" t="s">
        <v>13</v>
      </c>
      <c r="D108" s="18">
        <v>309.7</v>
      </c>
      <c r="E108" s="10">
        <v>23439</v>
      </c>
      <c r="F108" s="9" t="s">
        <v>172</v>
      </c>
      <c r="G108" s="28" t="s">
        <v>15</v>
      </c>
    </row>
    <row r="109" spans="1:7" ht="27" customHeight="1" thickBot="1" x14ac:dyDescent="0.3">
      <c r="A109" s="22" t="s">
        <v>16</v>
      </c>
      <c r="B109" s="23"/>
      <c r="C109" s="24"/>
      <c r="D109" s="25">
        <f>SUM(D108:D108)</f>
        <v>309.7</v>
      </c>
      <c r="E109" s="24"/>
      <c r="F109" s="26" t="s">
        <v>173</v>
      </c>
      <c r="G109" s="27"/>
    </row>
    <row r="110" spans="1:7" x14ac:dyDescent="0.25">
      <c r="A110" s="9" t="s">
        <v>140</v>
      </c>
      <c r="B110" s="14" t="s">
        <v>141</v>
      </c>
      <c r="C110" s="10" t="s">
        <v>36</v>
      </c>
      <c r="D110" s="18">
        <v>909.26</v>
      </c>
      <c r="E110" s="10">
        <v>3223</v>
      </c>
      <c r="F110" s="9" t="s">
        <v>74</v>
      </c>
      <c r="G110" s="28" t="s">
        <v>15</v>
      </c>
    </row>
    <row r="111" spans="1:7" ht="27" customHeight="1" thickBot="1" x14ac:dyDescent="0.3">
      <c r="A111" s="22" t="s">
        <v>16</v>
      </c>
      <c r="B111" s="23"/>
      <c r="C111" s="24"/>
      <c r="D111" s="25">
        <f>SUM(D110:D110)</f>
        <v>909.26</v>
      </c>
      <c r="E111" s="24"/>
      <c r="F111" s="26"/>
      <c r="G111" s="27"/>
    </row>
    <row r="112" spans="1:7" x14ac:dyDescent="0.25">
      <c r="A112" s="9" t="s">
        <v>142</v>
      </c>
      <c r="B112" s="14" t="s">
        <v>143</v>
      </c>
      <c r="C112" s="10" t="s">
        <v>36</v>
      </c>
      <c r="D112" s="18">
        <v>170.77</v>
      </c>
      <c r="E112" s="10">
        <v>1291</v>
      </c>
      <c r="F112" s="9" t="s">
        <v>59</v>
      </c>
      <c r="G112" s="28" t="s">
        <v>15</v>
      </c>
    </row>
    <row r="113" spans="1:7" ht="27" customHeight="1" thickBot="1" x14ac:dyDescent="0.3">
      <c r="A113" s="22" t="s">
        <v>16</v>
      </c>
      <c r="B113" s="23"/>
      <c r="C113" s="24"/>
      <c r="D113" s="25">
        <f>SUM(D112:D112)</f>
        <v>170.77</v>
      </c>
      <c r="E113" s="24"/>
      <c r="F113" s="26"/>
      <c r="G113" s="27"/>
    </row>
    <row r="114" spans="1:7" x14ac:dyDescent="0.25">
      <c r="A114" s="9" t="s">
        <v>144</v>
      </c>
      <c r="B114" s="14" t="s">
        <v>145</v>
      </c>
      <c r="C114" s="10" t="s">
        <v>146</v>
      </c>
      <c r="D114" s="18">
        <v>38.229999999999997</v>
      </c>
      <c r="E114" s="10">
        <v>3431</v>
      </c>
      <c r="F114" s="9" t="s">
        <v>50</v>
      </c>
      <c r="G114" s="28" t="s">
        <v>15</v>
      </c>
    </row>
    <row r="115" spans="1:7" ht="27" customHeight="1" thickBot="1" x14ac:dyDescent="0.3">
      <c r="A115" s="22" t="s">
        <v>16</v>
      </c>
      <c r="B115" s="23"/>
      <c r="C115" s="24"/>
      <c r="D115" s="25">
        <f>SUM(D114:D114)</f>
        <v>38.229999999999997</v>
      </c>
      <c r="E115" s="24"/>
      <c r="F115" s="26"/>
      <c r="G115" s="27"/>
    </row>
    <row r="116" spans="1:7" x14ac:dyDescent="0.25">
      <c r="A116" s="9" t="s">
        <v>147</v>
      </c>
      <c r="B116" s="14" t="s">
        <v>148</v>
      </c>
      <c r="C116" s="10" t="s">
        <v>13</v>
      </c>
      <c r="D116" s="18">
        <v>944</v>
      </c>
      <c r="E116" s="10">
        <v>3237</v>
      </c>
      <c r="F116" s="9" t="s">
        <v>33</v>
      </c>
      <c r="G116" s="28" t="s">
        <v>15</v>
      </c>
    </row>
    <row r="117" spans="1:7" ht="27" customHeight="1" thickBot="1" x14ac:dyDescent="0.3">
      <c r="A117" s="22" t="s">
        <v>16</v>
      </c>
      <c r="B117" s="23"/>
      <c r="C117" s="24"/>
      <c r="D117" s="25">
        <f>SUM(D116:D116)</f>
        <v>944</v>
      </c>
      <c r="E117" s="24"/>
      <c r="F117" s="26"/>
      <c r="G117" s="27"/>
    </row>
    <row r="118" spans="1:7" x14ac:dyDescent="0.25">
      <c r="A118" s="9" t="s">
        <v>149</v>
      </c>
      <c r="B118" s="14" t="s">
        <v>150</v>
      </c>
      <c r="C118" s="10" t="s">
        <v>151</v>
      </c>
      <c r="D118" s="18">
        <v>23.92</v>
      </c>
      <c r="E118" s="10">
        <v>3222</v>
      </c>
      <c r="F118" s="9" t="s">
        <v>71</v>
      </c>
      <c r="G118" s="28" t="s">
        <v>15</v>
      </c>
    </row>
    <row r="119" spans="1:7" ht="27" customHeight="1" thickBot="1" x14ac:dyDescent="0.3">
      <c r="A119" s="22" t="s">
        <v>16</v>
      </c>
      <c r="B119" s="23"/>
      <c r="C119" s="24"/>
      <c r="D119" s="25">
        <f>SUM(D118:D118)</f>
        <v>23.92</v>
      </c>
      <c r="E119" s="24"/>
      <c r="F119" s="26"/>
      <c r="G119" s="27"/>
    </row>
    <row r="120" spans="1:7" x14ac:dyDescent="0.25">
      <c r="A120" s="9" t="s">
        <v>152</v>
      </c>
      <c r="B120" s="14" t="s">
        <v>153</v>
      </c>
      <c r="C120" s="10" t="s">
        <v>154</v>
      </c>
      <c r="D120" s="18">
        <v>85</v>
      </c>
      <c r="E120" s="10">
        <v>3233</v>
      </c>
      <c r="F120" s="9" t="s">
        <v>124</v>
      </c>
      <c r="G120" s="28" t="s">
        <v>15</v>
      </c>
    </row>
    <row r="121" spans="1:7" ht="27" customHeight="1" thickBot="1" x14ac:dyDescent="0.3">
      <c r="A121" s="22" t="s">
        <v>16</v>
      </c>
      <c r="B121" s="23"/>
      <c r="C121" s="24"/>
      <c r="D121" s="25">
        <f>SUM(D120:D120)</f>
        <v>85</v>
      </c>
      <c r="E121" s="24"/>
      <c r="F121" s="26"/>
      <c r="G121" s="27"/>
    </row>
    <row r="122" spans="1:7" x14ac:dyDescent="0.25">
      <c r="A122" s="9" t="s">
        <v>155</v>
      </c>
      <c r="B122" s="14" t="s">
        <v>156</v>
      </c>
      <c r="C122" s="10" t="s">
        <v>157</v>
      </c>
      <c r="D122" s="18">
        <v>6.8</v>
      </c>
      <c r="E122" s="10">
        <v>3225</v>
      </c>
      <c r="F122" s="9" t="s">
        <v>14</v>
      </c>
      <c r="G122" s="28" t="s">
        <v>15</v>
      </c>
    </row>
    <row r="123" spans="1:7" ht="27" customHeight="1" thickBot="1" x14ac:dyDescent="0.3">
      <c r="A123" s="22" t="s">
        <v>16</v>
      </c>
      <c r="B123" s="23"/>
      <c r="C123" s="24"/>
      <c r="D123" s="25">
        <f>SUM(D122:D122)</f>
        <v>6.8</v>
      </c>
      <c r="E123" s="24"/>
      <c r="F123" s="26"/>
      <c r="G123" s="27"/>
    </row>
    <row r="124" spans="1:7" x14ac:dyDescent="0.25">
      <c r="A124" s="9" t="s">
        <v>158</v>
      </c>
      <c r="B124" s="14" t="s">
        <v>159</v>
      </c>
      <c r="C124" s="10" t="s">
        <v>160</v>
      </c>
      <c r="D124" s="18">
        <v>526.04</v>
      </c>
      <c r="E124" s="10">
        <v>3238</v>
      </c>
      <c r="F124" s="9" t="s">
        <v>81</v>
      </c>
      <c r="G124" s="28" t="s">
        <v>15</v>
      </c>
    </row>
    <row r="125" spans="1:7" ht="27" customHeight="1" thickBot="1" x14ac:dyDescent="0.3">
      <c r="A125" s="22" t="s">
        <v>16</v>
      </c>
      <c r="B125" s="23"/>
      <c r="C125" s="24"/>
      <c r="D125" s="25">
        <f>SUM(D124:D124)</f>
        <v>526.04</v>
      </c>
      <c r="E125" s="24"/>
      <c r="F125" s="26"/>
      <c r="G125" s="27"/>
    </row>
    <row r="126" spans="1:7" x14ac:dyDescent="0.25">
      <c r="A126" s="9" t="s">
        <v>174</v>
      </c>
      <c r="B126" s="14"/>
      <c r="C126" s="10" t="s">
        <v>13</v>
      </c>
      <c r="D126" s="18">
        <v>300</v>
      </c>
      <c r="E126" s="10">
        <v>3237</v>
      </c>
      <c r="F126" s="9" t="s">
        <v>33</v>
      </c>
      <c r="G126" s="28" t="s">
        <v>15</v>
      </c>
    </row>
    <row r="127" spans="1:7" ht="27" customHeight="1" thickBot="1" x14ac:dyDescent="0.3">
      <c r="A127" s="22" t="s">
        <v>16</v>
      </c>
      <c r="B127" s="23"/>
      <c r="C127" s="24"/>
      <c r="D127" s="25">
        <f>SUM(D126:D126)</f>
        <v>300</v>
      </c>
      <c r="E127" s="24"/>
      <c r="F127" s="26"/>
      <c r="G127" s="27"/>
    </row>
    <row r="128" spans="1:7" x14ac:dyDescent="0.25">
      <c r="A128" s="9" t="s">
        <v>161</v>
      </c>
      <c r="B128" s="14" t="s">
        <v>162</v>
      </c>
      <c r="C128" s="10" t="s">
        <v>13</v>
      </c>
      <c r="D128" s="18">
        <v>4571.67</v>
      </c>
      <c r="E128" s="10">
        <v>3234</v>
      </c>
      <c r="F128" s="9" t="s">
        <v>53</v>
      </c>
      <c r="G128" s="28" t="s">
        <v>15</v>
      </c>
    </row>
    <row r="129" spans="1:7" ht="27" customHeight="1" thickBot="1" x14ac:dyDescent="0.3">
      <c r="A129" s="22" t="s">
        <v>16</v>
      </c>
      <c r="B129" s="23"/>
      <c r="C129" s="24"/>
      <c r="D129" s="25">
        <f>SUM(D128:D128)</f>
        <v>4571.67</v>
      </c>
      <c r="E129" s="24"/>
      <c r="F129" s="26"/>
      <c r="G129" s="27"/>
    </row>
    <row r="130" spans="1:7" x14ac:dyDescent="0.25">
      <c r="A130" s="9" t="s">
        <v>163</v>
      </c>
      <c r="B130" s="14" t="s">
        <v>164</v>
      </c>
      <c r="C130" s="10" t="s">
        <v>23</v>
      </c>
      <c r="D130" s="18">
        <v>125</v>
      </c>
      <c r="E130" s="10">
        <v>3213</v>
      </c>
      <c r="F130" s="9" t="s">
        <v>165</v>
      </c>
      <c r="G130" s="28" t="s">
        <v>15</v>
      </c>
    </row>
    <row r="131" spans="1:7" ht="27" customHeight="1" thickBot="1" x14ac:dyDescent="0.3">
      <c r="A131" s="22" t="s">
        <v>16</v>
      </c>
      <c r="B131" s="23"/>
      <c r="C131" s="24"/>
      <c r="D131" s="25">
        <f>SUM(D130:D130)</f>
        <v>125</v>
      </c>
      <c r="E131" s="24"/>
      <c r="F131" s="26"/>
      <c r="G131" s="27"/>
    </row>
    <row r="132" spans="1:7" x14ac:dyDescent="0.25">
      <c r="A132" s="9" t="s">
        <v>175</v>
      </c>
      <c r="B132" s="14" t="s">
        <v>176</v>
      </c>
      <c r="C132" s="10" t="s">
        <v>13</v>
      </c>
      <c r="D132" s="18">
        <v>69.540000000000006</v>
      </c>
      <c r="E132" s="10">
        <v>1291</v>
      </c>
      <c r="F132" s="9" t="s">
        <v>59</v>
      </c>
      <c r="G132" s="28" t="s">
        <v>15</v>
      </c>
    </row>
    <row r="133" spans="1:7" ht="27" customHeight="1" thickBot="1" x14ac:dyDescent="0.3">
      <c r="A133" s="22" t="s">
        <v>16</v>
      </c>
      <c r="B133" s="23"/>
      <c r="C133" s="24"/>
      <c r="D133" s="25">
        <f>SUM(D132:D132)</f>
        <v>69.540000000000006</v>
      </c>
      <c r="E133" s="24"/>
      <c r="F133" s="26"/>
      <c r="G133" s="27"/>
    </row>
    <row r="134" spans="1:7" x14ac:dyDescent="0.25">
      <c r="A134" s="9" t="s">
        <v>177</v>
      </c>
      <c r="B134" s="14"/>
      <c r="C134" s="10"/>
      <c r="D134" s="18">
        <v>21664.31</v>
      </c>
      <c r="E134" s="10">
        <v>3111</v>
      </c>
      <c r="F134" s="9" t="s">
        <v>166</v>
      </c>
      <c r="G134" s="28" t="s">
        <v>15</v>
      </c>
    </row>
    <row r="135" spans="1:7" x14ac:dyDescent="0.25">
      <c r="A135" s="9" t="s">
        <v>178</v>
      </c>
      <c r="B135" s="14"/>
      <c r="C135" s="10"/>
      <c r="D135" s="18">
        <v>3208.63</v>
      </c>
      <c r="E135" s="10">
        <v>3162</v>
      </c>
      <c r="F135" s="9" t="s">
        <v>139</v>
      </c>
      <c r="G135" s="29" t="s">
        <v>15</v>
      </c>
    </row>
    <row r="136" spans="1:7" x14ac:dyDescent="0.25">
      <c r="A136" s="9" t="s">
        <v>179</v>
      </c>
      <c r="B136" s="14"/>
      <c r="C136" s="10"/>
      <c r="D136" s="18">
        <v>1000</v>
      </c>
      <c r="E136" s="10">
        <v>3171</v>
      </c>
      <c r="F136" s="9" t="s">
        <v>139</v>
      </c>
      <c r="G136" s="29" t="s">
        <v>15</v>
      </c>
    </row>
    <row r="137" spans="1:7" x14ac:dyDescent="0.25">
      <c r="A137" s="9" t="s">
        <v>186</v>
      </c>
      <c r="B137" s="14"/>
      <c r="C137" s="10"/>
      <c r="D137" s="18">
        <v>212.86</v>
      </c>
      <c r="E137" s="10">
        <v>3212</v>
      </c>
      <c r="F137" s="9" t="s">
        <v>64</v>
      </c>
      <c r="G137" s="29" t="s">
        <v>15</v>
      </c>
    </row>
    <row r="138" spans="1:7" ht="30" x14ac:dyDescent="0.25">
      <c r="A138" s="36" t="s">
        <v>180</v>
      </c>
      <c r="B138" s="14"/>
      <c r="C138" s="10"/>
      <c r="D138" s="18">
        <v>155.12</v>
      </c>
      <c r="E138" s="10">
        <v>3237</v>
      </c>
      <c r="F138" s="9" t="s">
        <v>33</v>
      </c>
      <c r="G138" s="29" t="s">
        <v>15</v>
      </c>
    </row>
    <row r="139" spans="1:7" ht="30" x14ac:dyDescent="0.25">
      <c r="A139" s="36" t="s">
        <v>181</v>
      </c>
      <c r="B139" s="14"/>
      <c r="C139" s="10"/>
      <c r="D139" s="18">
        <v>155.12</v>
      </c>
      <c r="E139" s="10">
        <v>3237</v>
      </c>
      <c r="F139" s="9" t="s">
        <v>33</v>
      </c>
      <c r="G139" s="29" t="s">
        <v>15</v>
      </c>
    </row>
    <row r="140" spans="1:7" ht="30" x14ac:dyDescent="0.25">
      <c r="A140" s="36" t="s">
        <v>182</v>
      </c>
      <c r="B140" s="14"/>
      <c r="C140" s="10"/>
      <c r="D140" s="18">
        <v>155.12</v>
      </c>
      <c r="E140" s="10">
        <v>3237</v>
      </c>
      <c r="F140" s="9" t="s">
        <v>33</v>
      </c>
      <c r="G140" s="29" t="s">
        <v>15</v>
      </c>
    </row>
    <row r="141" spans="1:7" ht="30" x14ac:dyDescent="0.25">
      <c r="A141" s="36" t="s">
        <v>183</v>
      </c>
      <c r="B141" s="14"/>
      <c r="C141" s="10"/>
      <c r="D141" s="18">
        <v>155.12</v>
      </c>
      <c r="E141" s="10">
        <v>3237</v>
      </c>
      <c r="F141" s="9" t="s">
        <v>33</v>
      </c>
      <c r="G141" s="29" t="s">
        <v>15</v>
      </c>
    </row>
    <row r="142" spans="1:7" ht="30" x14ac:dyDescent="0.25">
      <c r="A142" s="36" t="s">
        <v>184</v>
      </c>
      <c r="B142" s="14"/>
      <c r="C142" s="10"/>
      <c r="D142" s="18">
        <v>155.12</v>
      </c>
      <c r="E142" s="10">
        <v>3237</v>
      </c>
      <c r="F142" s="9" t="s">
        <v>33</v>
      </c>
      <c r="G142" s="29" t="s">
        <v>15</v>
      </c>
    </row>
    <row r="143" spans="1:7" x14ac:dyDescent="0.25">
      <c r="A143" s="9" t="s">
        <v>185</v>
      </c>
      <c r="B143" s="14"/>
      <c r="C143" s="10"/>
      <c r="D143" s="18">
        <v>155.61000000000001</v>
      </c>
      <c r="E143" s="10">
        <v>3291</v>
      </c>
      <c r="F143" s="9" t="s">
        <v>167</v>
      </c>
      <c r="G143" s="29" t="s">
        <v>15</v>
      </c>
    </row>
    <row r="144" spans="1:7" x14ac:dyDescent="0.25">
      <c r="A144" s="9" t="s">
        <v>187</v>
      </c>
      <c r="B144" s="14"/>
      <c r="C144" s="10"/>
      <c r="D144" s="18">
        <v>845.25</v>
      </c>
      <c r="E144" s="10">
        <v>23922</v>
      </c>
      <c r="F144" s="9" t="s">
        <v>188</v>
      </c>
      <c r="G144" s="29" t="s">
        <v>15</v>
      </c>
    </row>
    <row r="145" spans="1:7" ht="21" customHeight="1" thickBot="1" x14ac:dyDescent="0.3">
      <c r="A145" s="22" t="s">
        <v>16</v>
      </c>
      <c r="B145" s="23"/>
      <c r="C145" s="24"/>
      <c r="D145" s="25">
        <f>SUM(D134:D144)</f>
        <v>27862.26</v>
      </c>
      <c r="E145" s="24"/>
      <c r="F145" s="26"/>
      <c r="G145" s="27"/>
    </row>
    <row r="146" spans="1:7" ht="15.75" thickBot="1" x14ac:dyDescent="0.3">
      <c r="A146" s="30" t="s">
        <v>168</v>
      </c>
      <c r="B146" s="31"/>
      <c r="C146" s="32"/>
      <c r="D146" s="33">
        <f>SUM(D8,D10,D13,D15,D17,D19,D21,D23,D25,D27,D29,D31,D34,D36,D38,D40,D42,D44,D46,D48,D50,D52,D54,D56,D58,D63,D66,D68,D70,D73,D75,D77,D79,D81,D83,D85,D87,D89,D91,D93,D96,D98,D101,D103,D105,D107,D109,D111,D113,D115,D117,D119,D121,D123,D125,D127,D129,D131,D133,D145)</f>
        <v>64868.729999999996</v>
      </c>
      <c r="E146" s="32"/>
      <c r="F146" s="34"/>
      <c r="G146" s="35"/>
    </row>
    <row r="147" spans="1:7" x14ac:dyDescent="0.25">
      <c r="A147" s="9"/>
      <c r="B147" s="14"/>
      <c r="C147" s="10"/>
      <c r="D147" s="18"/>
      <c r="E147" s="10"/>
      <c r="F147" s="9"/>
    </row>
    <row r="148" spans="1:7" x14ac:dyDescent="0.25">
      <c r="A148" s="9"/>
      <c r="B148" s="14"/>
      <c r="C148" s="10"/>
      <c r="D148" s="18"/>
      <c r="E148" s="10"/>
      <c r="F148" s="9"/>
    </row>
    <row r="149" spans="1:7" x14ac:dyDescent="0.25">
      <c r="A149" s="9"/>
      <c r="B149" s="14"/>
      <c r="C149" s="10"/>
      <c r="D149" s="18"/>
      <c r="E149" s="10"/>
      <c r="F149" s="9"/>
    </row>
    <row r="150" spans="1:7" x14ac:dyDescent="0.25">
      <c r="A150" s="9"/>
      <c r="B150" s="14"/>
      <c r="C150" s="10"/>
      <c r="D150" s="18"/>
      <c r="E150" s="10"/>
      <c r="F150" s="9"/>
    </row>
    <row r="151" spans="1:7" x14ac:dyDescent="0.25">
      <c r="A151" s="9"/>
      <c r="B151" s="14"/>
      <c r="C151" s="10"/>
      <c r="D151" s="18"/>
      <c r="E151" s="10"/>
      <c r="F151" s="9"/>
    </row>
    <row r="152" spans="1:7" x14ac:dyDescent="0.25">
      <c r="A152" s="9"/>
      <c r="B152" s="14"/>
      <c r="C152" s="10"/>
      <c r="D152" s="18"/>
      <c r="E152" s="10"/>
      <c r="F152" s="9"/>
    </row>
    <row r="153" spans="1:7" x14ac:dyDescent="0.25">
      <c r="A153" s="9"/>
      <c r="B153" s="14"/>
      <c r="C153" s="10"/>
      <c r="D153" s="18"/>
      <c r="E153" s="10"/>
      <c r="F153" s="9"/>
    </row>
    <row r="154" spans="1:7" x14ac:dyDescent="0.25">
      <c r="A154" s="9"/>
      <c r="B154" s="14"/>
      <c r="C154" s="10"/>
      <c r="D154" s="18"/>
      <c r="E154" s="10"/>
      <c r="F154" s="9"/>
    </row>
    <row r="155" spans="1:7" x14ac:dyDescent="0.25">
      <c r="A155" s="9"/>
      <c r="B155" s="14"/>
      <c r="C155" s="10"/>
      <c r="D155" s="18"/>
      <c r="E155" s="10"/>
      <c r="F155" s="9"/>
    </row>
    <row r="156" spans="1:7" x14ac:dyDescent="0.25">
      <c r="A156" s="9"/>
      <c r="B156" s="14"/>
      <c r="C156" s="10"/>
      <c r="D156" s="18"/>
      <c r="E156" s="10"/>
      <c r="F156" s="9"/>
    </row>
    <row r="157" spans="1:7" x14ac:dyDescent="0.25">
      <c r="A157" s="9"/>
      <c r="B157" s="14"/>
      <c r="C157" s="10"/>
      <c r="D157" s="18"/>
      <c r="E157" s="10"/>
      <c r="F157" s="9"/>
    </row>
    <row r="158" spans="1:7" x14ac:dyDescent="0.25">
      <c r="A158" s="9"/>
      <c r="B158" s="14"/>
      <c r="C158" s="10"/>
      <c r="D158" s="18"/>
      <c r="E158" s="10"/>
      <c r="F158" s="9"/>
    </row>
    <row r="159" spans="1:7" x14ac:dyDescent="0.25">
      <c r="A159" s="9"/>
      <c r="B159" s="14"/>
      <c r="C159" s="10"/>
      <c r="D159" s="18"/>
      <c r="E159" s="10"/>
      <c r="F159" s="9"/>
    </row>
    <row r="160" spans="1:7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  <c r="B3996" s="14"/>
      <c r="C3996" s="10"/>
      <c r="D3996" s="18"/>
      <c r="E3996" s="10"/>
      <c r="F3996" s="9"/>
    </row>
    <row r="3997" spans="1:6" x14ac:dyDescent="0.25">
      <c r="A3997" s="9"/>
      <c r="B3997" s="14"/>
      <c r="C3997" s="10"/>
      <c r="D3997" s="18"/>
      <c r="E3997" s="10"/>
      <c r="F3997" s="9"/>
    </row>
    <row r="3998" spans="1:6" x14ac:dyDescent="0.25">
      <c r="A3998" s="9"/>
      <c r="B3998" s="14"/>
      <c r="C3998" s="10"/>
      <c r="D3998" s="18"/>
      <c r="E3998" s="10"/>
      <c r="F3998" s="9"/>
    </row>
    <row r="3999" spans="1:6" x14ac:dyDescent="0.25">
      <c r="A3999" s="9"/>
      <c r="B3999" s="14"/>
      <c r="C3999" s="10"/>
      <c r="D3999" s="18"/>
      <c r="E3999" s="10"/>
      <c r="F3999" s="9"/>
    </row>
    <row r="4000" spans="1:6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  <row r="4480" spans="1:1" x14ac:dyDescent="0.25">
      <c r="A4480" s="9"/>
    </row>
    <row r="4481" spans="1:1" x14ac:dyDescent="0.25">
      <c r="A4481" s="9"/>
    </row>
    <row r="4482" spans="1:1" x14ac:dyDescent="0.25">
      <c r="A4482" s="9"/>
    </row>
    <row r="4483" spans="1:1" x14ac:dyDescent="0.25">
      <c r="A4483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Pogon_Javna objava_04_25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pogon1</cp:lastModifiedBy>
  <dcterms:created xsi:type="dcterms:W3CDTF">2024-03-05T11:42:46Z</dcterms:created>
  <dcterms:modified xsi:type="dcterms:W3CDTF">2025-05-19T10:12:23Z</dcterms:modified>
</cp:coreProperties>
</file>