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D92" i="1"/>
  <c r="D90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5" i="1" l="1"/>
</calcChain>
</file>

<file path=xl/sharedStrings.xml><?xml version="1.0" encoding="utf-8"?>
<sst xmlns="http://schemas.openxmlformats.org/spreadsheetml/2006/main" count="301" uniqueCount="147">
  <si>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</si>
  <si>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</si>
  <si>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</si>
  <si>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</si>
  <si>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</si>
  <si>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</si>
  <si>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</si>
  <si>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</si>
  <si>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</si>
  <si>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</si>
  <si>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01.05.2025 Do 31.05.2025</t>
  </si>
  <si>
    <t>ADC-ALARMNI CENTAR d.o.o.</t>
  </si>
  <si>
    <t>95542134121</t>
  </si>
  <si>
    <t>10 000 Zagreb</t>
  </si>
  <si>
    <t>OSTALE USLUGE</t>
  </si>
  <si>
    <t>POGON - ZAGREBAČKI CENTAR ZA NEZ.  KULTURU I MLADE</t>
  </si>
  <si>
    <t>Ukupno:</t>
  </si>
  <si>
    <t>DAJČAR OBRT, vl. Mario Dajčar</t>
  </si>
  <si>
    <t>Zagreb</t>
  </si>
  <si>
    <t>MINISTARSTVO PROSTORNOGA UREĐENJA, GRADITELJSTVA I DRŽAVNE IMOVINE</t>
  </si>
  <si>
    <t>95093210687</t>
  </si>
  <si>
    <t>10000 Zagreb</t>
  </si>
  <si>
    <t>ZAKUPNINE I NAJAMNINE</t>
  </si>
  <si>
    <t>GRADAS SUPER d.o.o.</t>
  </si>
  <si>
    <t>93770286522</t>
  </si>
  <si>
    <t>Velika Gorica</t>
  </si>
  <si>
    <t>USLUGE TEKUĆEG I INVESTICIJSKOG ODRŽAVANJA</t>
  </si>
  <si>
    <t>ASTREJA PLUS d.o.o.</t>
  </si>
  <si>
    <t>91448726740</t>
  </si>
  <si>
    <t>POTRAŽIVANJA ZA NAKNADE KOJE SE REFUNDIRAJU I PREDUJMOVE</t>
  </si>
  <si>
    <t>KEMO R.S. j.d.o.o.</t>
  </si>
  <si>
    <t>89734896635</t>
  </si>
  <si>
    <t>MATERIJAL I SIROVINE</t>
  </si>
  <si>
    <t>HRVATSKA POŠTA D.D.</t>
  </si>
  <si>
    <t>87311810356</t>
  </si>
  <si>
    <t>10115 ZAGREB</t>
  </si>
  <si>
    <t>USLUGE TELEFONA, POŠTE I PRIJEVOZA</t>
  </si>
  <si>
    <t>ILIRIC EKO d.o.o.</t>
  </si>
  <si>
    <t>86648038250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</si>
  <si>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</si>
  <si>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</si>
  <si>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</si>
  <si>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</si>
  <si>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</si>
  <si>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</si>
  <si>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47220 VOJNIĆ</t>
  </si>
  <si>
    <t>INTELEKTUALNE I OSOBNE USLUGE</t>
  </si>
  <si>
    <t>Muller trgovina Zagreb d.o.o.</t>
  </si>
  <si>
    <t>84698789700</t>
  </si>
  <si>
    <t>UREDSKI MATERIJAL I OSTALI MATERIJALNI RASHODI</t>
  </si>
  <si>
    <t>VODOOPSKRBA I ODVODNJA D.O.O.</t>
  </si>
  <si>
    <t>83416546499</t>
  </si>
  <si>
    <t>ZAGREB</t>
  </si>
  <si>
    <t>ZET d.o.o.</t>
  </si>
  <si>
    <t>82031999604</t>
  </si>
  <si>
    <t>NAKNADE ZA PRIJEVOZ, ZA RAD NA TERENU I ODVOJENI ŽIVOT</t>
  </si>
  <si>
    <t>ZONA TRI d.o.o.</t>
  </si>
  <si>
    <t>80146610447</t>
  </si>
  <si>
    <t>SLUŽBENA ,RADNA I ZAŠTITNA ODJEĆA I OBUĆA</t>
  </si>
  <si>
    <t>MATIĆ d.o.o.</t>
  </si>
  <si>
    <t>76598425509</t>
  </si>
  <si>
    <t>10410 Velika Gorica</t>
  </si>
  <si>
    <t>REPREZENTACIJA</t>
  </si>
  <si>
    <t>GRADSKA PLINARA ZAGREB - OPSKRBA d.o.o.</t>
  </si>
  <si>
    <t>74364571096</t>
  </si>
  <si>
    <t>ENERGIJA</t>
  </si>
  <si>
    <t>ZATEZNE KAMATE</t>
  </si>
  <si>
    <t>TKALEC-ING d.o.o.</t>
  </si>
  <si>
    <t>74146287533</t>
  </si>
  <si>
    <t>SITNI INVENTAR I AUTO GUME</t>
  </si>
  <si>
    <t>PEVEX d.d.</t>
  </si>
  <si>
    <t>73660371074</t>
  </si>
  <si>
    <t>10360 SESVETE</t>
  </si>
  <si>
    <t>Optimus Lab d.o.o.</t>
  </si>
  <si>
    <t>71981294715</t>
  </si>
  <si>
    <t>40 000 Čakovec</t>
  </si>
  <si>
    <t>RAČUNALNE USLUGE</t>
  </si>
  <si>
    <t>HEP-OPSKRBA d.o.o.</t>
  </si>
  <si>
    <t>63073332379</t>
  </si>
  <si>
    <t>KONZUM d.d.</t>
  </si>
  <si>
    <t>62226620908</t>
  </si>
  <si>
    <t>Gradski ured za obnovu, izgradnju, prostorno uređenje, graditeljstvo, komunalne poslove i promet</t>
  </si>
  <si>
    <t>61817894937</t>
  </si>
  <si>
    <t>AUTOMAT CAFFE d.o.o.</t>
  </si>
  <si>
    <t>57812223496</t>
  </si>
  <si>
    <t>LIMES PLUS d.o.o. Zagreb</t>
  </si>
  <si>
    <t>57560191883</t>
  </si>
  <si>
    <t>OSOR PROMET d.o.o.</t>
  </si>
  <si>
    <t>53848806583</t>
  </si>
  <si>
    <t>ARTEMREDE - TEATROS ASSOCIADOS</t>
  </si>
  <si>
    <t>513798773</t>
  </si>
  <si>
    <t>SANTAREM</t>
  </si>
  <si>
    <t>SPAR-HRVATSKA d.o.o.</t>
  </si>
  <si>
    <t>46108893754</t>
  </si>
  <si>
    <t>DRVONA d.o.o.</t>
  </si>
  <si>
    <t>42821181683</t>
  </si>
  <si>
    <t>Karlovac</t>
  </si>
  <si>
    <t>ZDRAVI TANJUR j.d.o.o.</t>
  </si>
  <si>
    <t>42816262135</t>
  </si>
  <si>
    <t>SANITEH d.o.o.</t>
  </si>
  <si>
    <t>41918403130</t>
  </si>
  <si>
    <t>EKO DERATIZACIJA d.o.o.</t>
  </si>
  <si>
    <t>38001831721</t>
  </si>
  <si>
    <t>PRESSCUT d.o.o.</t>
  </si>
  <si>
    <t>34672089688</t>
  </si>
  <si>
    <t>USLUGE PROMIDŽBE I INFORMIRANJA</t>
  </si>
  <si>
    <t>LINKS d.o.o. - Poslovnica Zagreb</t>
  </si>
  <si>
    <t>32614011568</t>
  </si>
  <si>
    <t>A1 Hrvatska d.o.o.</t>
  </si>
  <si>
    <t>29524210204</t>
  </si>
  <si>
    <t>PBZ Card d.o.o.</t>
  </si>
  <si>
    <t>28495895537</t>
  </si>
  <si>
    <t>ULIX D.O.O.</t>
  </si>
  <si>
    <t>26561427801</t>
  </si>
  <si>
    <t>10000 ZAGREB</t>
  </si>
  <si>
    <t>NAKNADE TROŠKOVA OSOBAMA IZVAN RADNOG ODNOSA-VOLONTERI</t>
  </si>
  <si>
    <t>ERSTE&amp;STEIERMARKISCHE BANK d.d.</t>
  </si>
  <si>
    <t>23057039320</t>
  </si>
  <si>
    <t>51000 Rijeka</t>
  </si>
  <si>
    <t>Silent Party j.d.o.o. za usluge</t>
  </si>
  <si>
    <t>05286062136</t>
  </si>
  <si>
    <t>Gradsko stambeno komunalno gospodarstvo d.o.o.</t>
  </si>
  <si>
    <t>03744272526</t>
  </si>
  <si>
    <t>Offertissima d.o.o.</t>
  </si>
  <si>
    <t>00643859701</t>
  </si>
  <si>
    <t>Sv. Nedelja</t>
  </si>
  <si>
    <t>POTRAŽIVANJA OD ZAPOSLENIH</t>
  </si>
  <si>
    <t>PLAĆE ZA REDOVAN RAD</t>
  </si>
  <si>
    <t>Sveukupno:</t>
  </si>
  <si>
    <t>OPG Regronom za proizvodnju i usluge, vl. Igor Zlojtro</t>
  </si>
  <si>
    <t>OBVEZE ZA OSTALE NESPOMENUTE FINANCIJSKE RASHODE</t>
  </si>
  <si>
    <t>SERVITORUM, obrt za djelatnosti čišćenja, vl. Antonio Krajačić</t>
  </si>
  <si>
    <t>71466404224</t>
  </si>
  <si>
    <t xml:space="preserve">Art rasvjeta d.o.o - Akontacija </t>
  </si>
  <si>
    <t>Sonja Soldo putni nalog</t>
  </si>
  <si>
    <t>Bruto plaće za zaposlene</t>
  </si>
  <si>
    <t>DOPRINOSI ZA OBVEZNO ZDRAVSTVENO OSIGURANJE</t>
  </si>
  <si>
    <t>Doprinosi za zdravstveno osiguranje</t>
  </si>
  <si>
    <t>Prehrana za djelatnike 05/25</t>
  </si>
  <si>
    <t>Prehrana za djelatnike</t>
  </si>
  <si>
    <t>Međumjesni prijevoz</t>
  </si>
  <si>
    <t>Mirjana Okun, ugovor o djelu 07-25</t>
  </si>
  <si>
    <t>Luka Antić, ugovor o djelu 01-25</t>
  </si>
  <si>
    <t>Igor Mihovilović, autorski ugovor 10-25</t>
  </si>
  <si>
    <t>Nikola Oruč, autorski ugovor 09-25</t>
  </si>
  <si>
    <t>PDV na račune ino usluga 04-25</t>
  </si>
  <si>
    <t>PDV na inozemne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</si>
</sst>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topLeftCell="A19" zoomScaleNormal="100" workbookViewId="0">
      <selection activeCell="D93" sqref="D93"/>
    </sheetView>
  </sheetViews>
  <sheetFormatPr defaultRowHeight="15" x14ac:dyDescent="0.25"/>
  <cols>
    <col min="1" max="1" width="58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56.41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56.41</v>
      </c>
      <c r="E8" s="24"/>
      <c r="F8" s="26"/>
      <c r="G8" s="27"/>
    </row>
    <row r="9" spans="1:7" x14ac:dyDescent="0.25">
      <c r="A9" s="9" t="s">
        <v>17</v>
      </c>
      <c r="B9" s="14"/>
      <c r="C9" s="10" t="s">
        <v>18</v>
      </c>
      <c r="D9" s="18">
        <v>75</v>
      </c>
      <c r="E9" s="10">
        <v>3239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75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92.36</v>
      </c>
      <c r="E11" s="10">
        <v>3235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92.36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1412.88</v>
      </c>
      <c r="E13" s="10">
        <v>3232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1412.88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747.5</v>
      </c>
      <c r="E15" s="10">
        <v>1291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747.5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7.2</v>
      </c>
      <c r="E17" s="10">
        <v>3222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7.2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23.82</v>
      </c>
      <c r="E19" s="10">
        <v>3231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23.82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18</v>
      </c>
      <c r="D21" s="18">
        <v>600</v>
      </c>
      <c r="E21" s="10">
        <v>3235</v>
      </c>
      <c r="F21" s="9" t="s">
        <v>22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600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18</v>
      </c>
      <c r="D23" s="18">
        <v>2.16</v>
      </c>
      <c r="E23" s="10">
        <v>3431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2.16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21</v>
      </c>
      <c r="D25" s="18">
        <v>1586.55</v>
      </c>
      <c r="E25" s="10">
        <v>3234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1586.55</v>
      </c>
      <c r="E26" s="24"/>
      <c r="F26" s="26"/>
      <c r="G26" s="27"/>
    </row>
    <row r="27" spans="1:7" x14ac:dyDescent="0.25">
      <c r="A27" s="9" t="s">
        <v>129</v>
      </c>
      <c r="B27" s="14"/>
      <c r="C27" s="10" t="s">
        <v>45</v>
      </c>
      <c r="D27" s="18">
        <v>300</v>
      </c>
      <c r="E27" s="10">
        <v>3237</v>
      </c>
      <c r="F27" s="9" t="s">
        <v>46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300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18</v>
      </c>
      <c r="D29" s="18">
        <v>6.16</v>
      </c>
      <c r="E29" s="10">
        <v>3221</v>
      </c>
      <c r="F29" s="9" t="s">
        <v>49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6.16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99.37</v>
      </c>
      <c r="E31" s="10">
        <v>3234</v>
      </c>
      <c r="F31" s="9" t="s">
        <v>44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99.37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52</v>
      </c>
      <c r="D33" s="18">
        <v>384.9</v>
      </c>
      <c r="E33" s="10">
        <v>3212</v>
      </c>
      <c r="F33" s="9" t="s">
        <v>55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384.9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18</v>
      </c>
      <c r="D35" s="18">
        <v>19.13</v>
      </c>
      <c r="E35" s="10">
        <v>3227</v>
      </c>
      <c r="F35" s="9" t="s">
        <v>58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19.13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69.63</v>
      </c>
      <c r="E37" s="10">
        <v>3293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69.63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52</v>
      </c>
      <c r="D39" s="18">
        <v>1159.6099999999999</v>
      </c>
      <c r="E39" s="10">
        <v>3223</v>
      </c>
      <c r="F39" s="9" t="s">
        <v>65</v>
      </c>
      <c r="G39" s="28" t="s">
        <v>15</v>
      </c>
    </row>
    <row r="40" spans="1:7" x14ac:dyDescent="0.25">
      <c r="A40" s="9"/>
      <c r="B40" s="14"/>
      <c r="C40" s="10"/>
      <c r="D40" s="18">
        <v>9.2100000000000009</v>
      </c>
      <c r="E40" s="10">
        <v>3433</v>
      </c>
      <c r="F40" s="9" t="s">
        <v>66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1168.82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18</v>
      </c>
      <c r="D42" s="18">
        <v>65</v>
      </c>
      <c r="E42" s="10">
        <v>3225</v>
      </c>
      <c r="F42" s="9" t="s">
        <v>69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65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44.99</v>
      </c>
      <c r="E44" s="10">
        <v>3225</v>
      </c>
      <c r="F44" s="9" t="s">
        <v>69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44.99</v>
      </c>
      <c r="E45" s="24"/>
      <c r="F45" s="26"/>
      <c r="G45" s="27"/>
    </row>
    <row r="46" spans="1:7" x14ac:dyDescent="0.25">
      <c r="A46" s="9" t="s">
        <v>73</v>
      </c>
      <c r="B46" s="14" t="s">
        <v>74</v>
      </c>
      <c r="C46" s="10" t="s">
        <v>75</v>
      </c>
      <c r="D46" s="18">
        <v>171.88</v>
      </c>
      <c r="E46" s="10">
        <v>3238</v>
      </c>
      <c r="F46" s="9" t="s">
        <v>76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171.88</v>
      </c>
      <c r="E47" s="24"/>
      <c r="F47" s="26"/>
      <c r="G47" s="27"/>
    </row>
    <row r="48" spans="1:7" x14ac:dyDescent="0.25">
      <c r="A48" s="9" t="s">
        <v>77</v>
      </c>
      <c r="B48" s="14" t="s">
        <v>78</v>
      </c>
      <c r="C48" s="10" t="s">
        <v>18</v>
      </c>
      <c r="D48" s="18">
        <v>1602.33</v>
      </c>
      <c r="E48" s="10">
        <v>3223</v>
      </c>
      <c r="F48" s="9" t="s">
        <v>65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1602.33</v>
      </c>
      <c r="E49" s="24"/>
      <c r="F49" s="26"/>
      <c r="G49" s="27"/>
    </row>
    <row r="50" spans="1:7" x14ac:dyDescent="0.25">
      <c r="A50" s="9" t="s">
        <v>79</v>
      </c>
      <c r="B50" s="14" t="s">
        <v>80</v>
      </c>
      <c r="C50" s="10" t="s">
        <v>18</v>
      </c>
      <c r="D50" s="18">
        <v>164.48</v>
      </c>
      <c r="E50" s="10">
        <v>3221</v>
      </c>
      <c r="F50" s="9" t="s">
        <v>49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164.48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18</v>
      </c>
      <c r="D52" s="18">
        <v>144.6</v>
      </c>
      <c r="E52" s="10">
        <v>3234</v>
      </c>
      <c r="F52" s="9" t="s">
        <v>44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144.6</v>
      </c>
      <c r="E53" s="24"/>
      <c r="F53" s="26"/>
      <c r="G53" s="27"/>
    </row>
    <row r="54" spans="1:7" x14ac:dyDescent="0.25">
      <c r="A54" s="9" t="s">
        <v>83</v>
      </c>
      <c r="B54" s="14" t="s">
        <v>84</v>
      </c>
      <c r="C54" s="10" t="s">
        <v>21</v>
      </c>
      <c r="D54" s="18">
        <v>125</v>
      </c>
      <c r="E54" s="10">
        <v>3293</v>
      </c>
      <c r="F54" s="9" t="s">
        <v>62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125</v>
      </c>
      <c r="E55" s="24"/>
      <c r="F55" s="26"/>
      <c r="G55" s="27"/>
    </row>
    <row r="56" spans="1:7" x14ac:dyDescent="0.25">
      <c r="A56" s="9" t="s">
        <v>85</v>
      </c>
      <c r="B56" s="14" t="s">
        <v>86</v>
      </c>
      <c r="C56" s="10" t="s">
        <v>18</v>
      </c>
      <c r="D56" s="18">
        <v>42.46</v>
      </c>
      <c r="E56" s="10">
        <v>3221</v>
      </c>
      <c r="F56" s="9" t="s">
        <v>49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42.46</v>
      </c>
      <c r="E57" s="24"/>
      <c r="F57" s="26"/>
      <c r="G57" s="27"/>
    </row>
    <row r="58" spans="1:7" x14ac:dyDescent="0.25">
      <c r="A58" s="9" t="s">
        <v>87</v>
      </c>
      <c r="B58" s="14" t="s">
        <v>88</v>
      </c>
      <c r="C58" s="10" t="s">
        <v>52</v>
      </c>
      <c r="D58" s="18">
        <v>431.96</v>
      </c>
      <c r="E58" s="10">
        <v>3232</v>
      </c>
      <c r="F58" s="9" t="s">
        <v>26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431.96</v>
      </c>
      <c r="E59" s="24"/>
      <c r="F59" s="26"/>
      <c r="G59" s="27"/>
    </row>
    <row r="60" spans="1:7" x14ac:dyDescent="0.25">
      <c r="A60" s="9" t="s">
        <v>89</v>
      </c>
      <c r="B60" s="14" t="s">
        <v>90</v>
      </c>
      <c r="C60" s="10" t="s">
        <v>91</v>
      </c>
      <c r="D60" s="18">
        <v>450</v>
      </c>
      <c r="E60" s="10">
        <v>3237</v>
      </c>
      <c r="F60" s="9" t="s">
        <v>46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450</v>
      </c>
      <c r="E61" s="24"/>
      <c r="F61" s="26"/>
      <c r="G61" s="27"/>
    </row>
    <row r="62" spans="1:7" x14ac:dyDescent="0.25">
      <c r="A62" s="9" t="s">
        <v>92</v>
      </c>
      <c r="B62" s="14" t="s">
        <v>93</v>
      </c>
      <c r="C62" s="10" t="s">
        <v>18</v>
      </c>
      <c r="D62" s="18">
        <v>7.96</v>
      </c>
      <c r="E62" s="10">
        <v>3221</v>
      </c>
      <c r="F62" s="9" t="s">
        <v>49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7.96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96</v>
      </c>
      <c r="D64" s="18">
        <v>482.83</v>
      </c>
      <c r="E64" s="10">
        <v>1291</v>
      </c>
      <c r="F64" s="9" t="s">
        <v>29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482.83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18</v>
      </c>
      <c r="D66" s="18">
        <v>210</v>
      </c>
      <c r="E66" s="10">
        <v>3293</v>
      </c>
      <c r="F66" s="9" t="s">
        <v>62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210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18</v>
      </c>
      <c r="D68" s="18">
        <v>59</v>
      </c>
      <c r="E68" s="10">
        <v>3225</v>
      </c>
      <c r="F68" s="9" t="s">
        <v>69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59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 t="s">
        <v>21</v>
      </c>
      <c r="D70" s="18">
        <v>100</v>
      </c>
      <c r="E70" s="10">
        <v>3234</v>
      </c>
      <c r="F70" s="9" t="s">
        <v>44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100</v>
      </c>
      <c r="E71" s="24"/>
      <c r="F71" s="26"/>
      <c r="G71" s="27"/>
    </row>
    <row r="72" spans="1:7" x14ac:dyDescent="0.25">
      <c r="A72" s="9" t="s">
        <v>103</v>
      </c>
      <c r="B72" s="14" t="s">
        <v>104</v>
      </c>
      <c r="C72" s="10" t="s">
        <v>18</v>
      </c>
      <c r="D72" s="18">
        <v>64</v>
      </c>
      <c r="E72" s="10">
        <v>3233</v>
      </c>
      <c r="F72" s="9" t="s">
        <v>105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64</v>
      </c>
      <c r="E73" s="24"/>
      <c r="F73" s="26"/>
      <c r="G73" s="27"/>
    </row>
    <row r="74" spans="1:7" x14ac:dyDescent="0.25">
      <c r="A74" s="9" t="s">
        <v>106</v>
      </c>
      <c r="B74" s="14" t="s">
        <v>107</v>
      </c>
      <c r="C74" s="10" t="s">
        <v>21</v>
      </c>
      <c r="D74" s="18">
        <v>430.88</v>
      </c>
      <c r="E74" s="10">
        <v>3225</v>
      </c>
      <c r="F74" s="9" t="s">
        <v>69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430.88</v>
      </c>
      <c r="E75" s="24"/>
      <c r="F75" s="26"/>
      <c r="G75" s="27"/>
    </row>
    <row r="76" spans="1:7" x14ac:dyDescent="0.25">
      <c r="A76" s="9" t="s">
        <v>108</v>
      </c>
      <c r="B76" s="14" t="s">
        <v>109</v>
      </c>
      <c r="C76" s="10" t="s">
        <v>13</v>
      </c>
      <c r="D76" s="18">
        <v>23.76</v>
      </c>
      <c r="E76" s="10">
        <v>3231</v>
      </c>
      <c r="F76" s="9" t="s">
        <v>36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23.76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18</v>
      </c>
      <c r="D78" s="18">
        <v>134.06</v>
      </c>
      <c r="E78" s="10">
        <v>23439</v>
      </c>
      <c r="F78" s="9" t="s">
        <v>130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134.06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114</v>
      </c>
      <c r="D80" s="18">
        <v>362.95</v>
      </c>
      <c r="E80" s="10">
        <v>3241</v>
      </c>
      <c r="F80" s="9" t="s">
        <v>115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362.95</v>
      </c>
      <c r="E81" s="24"/>
      <c r="F81" s="26"/>
      <c r="G81" s="27"/>
    </row>
    <row r="82" spans="1:7" x14ac:dyDescent="0.25">
      <c r="A82" s="9" t="s">
        <v>131</v>
      </c>
      <c r="B82" s="14"/>
      <c r="C82" s="10" t="s">
        <v>18</v>
      </c>
      <c r="D82" s="18">
        <v>885</v>
      </c>
      <c r="E82" s="10">
        <v>3239</v>
      </c>
      <c r="F82" s="9" t="s">
        <v>14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885</v>
      </c>
      <c r="E83" s="24"/>
      <c r="F83" s="26"/>
      <c r="G83" s="27"/>
    </row>
    <row r="84" spans="1:7" x14ac:dyDescent="0.25">
      <c r="A84" s="9" t="s">
        <v>116</v>
      </c>
      <c r="B84" s="14" t="s">
        <v>117</v>
      </c>
      <c r="C84" s="10" t="s">
        <v>118</v>
      </c>
      <c r="D84" s="18">
        <v>55.52</v>
      </c>
      <c r="E84" s="10">
        <v>3431</v>
      </c>
      <c r="F84" s="9" t="s">
        <v>41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55.52</v>
      </c>
      <c r="E85" s="24"/>
      <c r="F85" s="26"/>
      <c r="G85" s="27"/>
    </row>
    <row r="86" spans="1:7" x14ac:dyDescent="0.25">
      <c r="A86" s="9" t="s">
        <v>119</v>
      </c>
      <c r="B86" s="14" t="s">
        <v>120</v>
      </c>
      <c r="C86" s="10" t="s">
        <v>18</v>
      </c>
      <c r="D86" s="18">
        <v>488</v>
      </c>
      <c r="E86" s="10">
        <v>1291</v>
      </c>
      <c r="F86" s="9" t="s">
        <v>29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488</v>
      </c>
      <c r="E87" s="24"/>
      <c r="F87" s="26"/>
      <c r="G87" s="27"/>
    </row>
    <row r="88" spans="1:7" x14ac:dyDescent="0.25">
      <c r="A88" s="9" t="s">
        <v>121</v>
      </c>
      <c r="B88" s="14" t="s">
        <v>122</v>
      </c>
      <c r="C88" s="10" t="s">
        <v>18</v>
      </c>
      <c r="D88" s="18">
        <v>1708.8</v>
      </c>
      <c r="E88" s="10">
        <v>3234</v>
      </c>
      <c r="F88" s="9" t="s">
        <v>44</v>
      </c>
      <c r="G88" s="28" t="s">
        <v>15</v>
      </c>
    </row>
    <row r="89" spans="1:7" x14ac:dyDescent="0.25">
      <c r="A89" s="9"/>
      <c r="B89" s="14"/>
      <c r="C89" s="10"/>
      <c r="D89" s="18">
        <v>51.94</v>
      </c>
      <c r="E89" s="10">
        <v>3433</v>
      </c>
      <c r="F89" s="9" t="s">
        <v>66</v>
      </c>
      <c r="G89" s="29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SUM(D88:D89)</f>
        <v>1760.74</v>
      </c>
      <c r="E90" s="24"/>
      <c r="F90" s="26"/>
      <c r="G90" s="27"/>
    </row>
    <row r="91" spans="1:7" x14ac:dyDescent="0.25">
      <c r="A91" s="9" t="s">
        <v>123</v>
      </c>
      <c r="B91" s="14" t="s">
        <v>124</v>
      </c>
      <c r="C91" s="10" t="s">
        <v>125</v>
      </c>
      <c r="D91" s="18">
        <v>10.3</v>
      </c>
      <c r="E91" s="10">
        <v>3222</v>
      </c>
      <c r="F91" s="9" t="s">
        <v>32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10.3</v>
      </c>
      <c r="E92" s="24"/>
      <c r="F92" s="26"/>
      <c r="G92" s="27"/>
    </row>
    <row r="93" spans="1:7" x14ac:dyDescent="0.25">
      <c r="A93" s="9" t="s">
        <v>134</v>
      </c>
      <c r="B93" s="14"/>
      <c r="C93" s="10"/>
      <c r="D93" s="18">
        <v>76.5</v>
      </c>
      <c r="E93" s="10">
        <v>1231</v>
      </c>
      <c r="F93" s="9" t="s">
        <v>126</v>
      </c>
      <c r="G93" s="28" t="s">
        <v>15</v>
      </c>
    </row>
    <row r="94" spans="1:7" x14ac:dyDescent="0.25">
      <c r="A94" s="9" t="s">
        <v>133</v>
      </c>
      <c r="B94" s="14" t="s">
        <v>132</v>
      </c>
      <c r="C94" s="10" t="s">
        <v>18</v>
      </c>
      <c r="D94" s="18">
        <v>159.6</v>
      </c>
      <c r="E94" s="10">
        <v>1291</v>
      </c>
      <c r="F94" s="9" t="s">
        <v>29</v>
      </c>
      <c r="G94" s="29" t="s">
        <v>15</v>
      </c>
    </row>
    <row r="95" spans="1:7" x14ac:dyDescent="0.25">
      <c r="A95" s="9" t="s">
        <v>135</v>
      </c>
      <c r="B95" s="14"/>
      <c r="C95" s="10"/>
      <c r="D95" s="18">
        <v>20796.009999999998</v>
      </c>
      <c r="E95" s="10">
        <v>3111</v>
      </c>
      <c r="F95" s="9" t="s">
        <v>127</v>
      </c>
      <c r="G95" s="29" t="s">
        <v>15</v>
      </c>
    </row>
    <row r="96" spans="1:7" x14ac:dyDescent="0.25">
      <c r="A96" s="9" t="s">
        <v>137</v>
      </c>
      <c r="B96" s="14"/>
      <c r="C96" s="10"/>
      <c r="D96" s="18">
        <v>3065.32</v>
      </c>
      <c r="E96" s="10">
        <v>3132</v>
      </c>
      <c r="F96" s="9" t="s">
        <v>136</v>
      </c>
      <c r="G96" s="29" t="s">
        <v>15</v>
      </c>
    </row>
    <row r="97" spans="1:7" x14ac:dyDescent="0.25">
      <c r="A97" s="9" t="s">
        <v>138</v>
      </c>
      <c r="B97" s="14"/>
      <c r="C97" s="10"/>
      <c r="D97" s="18">
        <v>1100</v>
      </c>
      <c r="E97" s="10">
        <v>3121</v>
      </c>
      <c r="F97" s="9" t="s">
        <v>139</v>
      </c>
      <c r="G97" s="29" t="s">
        <v>15</v>
      </c>
    </row>
    <row r="98" spans="1:7" x14ac:dyDescent="0.25">
      <c r="A98" s="9" t="s">
        <v>140</v>
      </c>
      <c r="B98" s="14"/>
      <c r="C98" s="10"/>
      <c r="D98" s="18">
        <v>212.86</v>
      </c>
      <c r="E98" s="10">
        <v>3212</v>
      </c>
      <c r="F98" s="9" t="s">
        <v>55</v>
      </c>
      <c r="G98" s="29" t="s">
        <v>15</v>
      </c>
    </row>
    <row r="99" spans="1:7" x14ac:dyDescent="0.25">
      <c r="A99" s="9" t="s">
        <v>141</v>
      </c>
      <c r="B99" s="14"/>
      <c r="C99" s="10"/>
      <c r="D99" s="18">
        <v>558.44000000000005</v>
      </c>
      <c r="E99" s="10">
        <v>3237</v>
      </c>
      <c r="F99" s="9" t="s">
        <v>46</v>
      </c>
      <c r="G99" s="29" t="s">
        <v>15</v>
      </c>
    </row>
    <row r="100" spans="1:7" x14ac:dyDescent="0.25">
      <c r="A100" s="9" t="s">
        <v>142</v>
      </c>
      <c r="B100" s="14"/>
      <c r="C100" s="10"/>
      <c r="D100" s="18">
        <v>1343.75</v>
      </c>
      <c r="E100" s="10">
        <v>3237</v>
      </c>
      <c r="F100" s="9" t="s">
        <v>46</v>
      </c>
      <c r="G100" s="29" t="s">
        <v>15</v>
      </c>
    </row>
    <row r="101" spans="1:7" x14ac:dyDescent="0.25">
      <c r="A101" s="9" t="s">
        <v>144</v>
      </c>
      <c r="B101" s="14"/>
      <c r="C101" s="10"/>
      <c r="D101" s="18">
        <v>275.52</v>
      </c>
      <c r="E101" s="10">
        <v>3237</v>
      </c>
      <c r="F101" s="9" t="s">
        <v>46</v>
      </c>
      <c r="G101" s="29" t="s">
        <v>15</v>
      </c>
    </row>
    <row r="102" spans="1:7" x14ac:dyDescent="0.25">
      <c r="A102" s="9" t="s">
        <v>143</v>
      </c>
      <c r="B102" s="14"/>
      <c r="C102" s="10"/>
      <c r="D102" s="18">
        <v>402.18</v>
      </c>
      <c r="E102" s="10">
        <v>3237</v>
      </c>
      <c r="F102" s="9" t="s">
        <v>46</v>
      </c>
      <c r="G102" s="29" t="s">
        <v>15</v>
      </c>
    </row>
    <row r="103" spans="1:7" x14ac:dyDescent="0.25">
      <c r="A103" s="9" t="s">
        <v>145</v>
      </c>
      <c r="B103" s="14"/>
      <c r="C103" s="10"/>
      <c r="D103" s="18">
        <v>120</v>
      </c>
      <c r="E103" s="10">
        <v>3922</v>
      </c>
      <c r="F103" s="9" t="s">
        <v>146</v>
      </c>
      <c r="G103" s="29" t="s">
        <v>15</v>
      </c>
    </row>
    <row r="104" spans="1:7" ht="21" customHeight="1" thickBot="1" x14ac:dyDescent="0.3">
      <c r="A104" s="22" t="s">
        <v>16</v>
      </c>
      <c r="B104" s="23"/>
      <c r="C104" s="24"/>
      <c r="D104" s="25">
        <f>SUM(D93:D103)</f>
        <v>28110.179999999997</v>
      </c>
      <c r="E104" s="24"/>
      <c r="F104" s="26"/>
      <c r="G104" s="27"/>
    </row>
    <row r="105" spans="1:7" ht="15.75" thickBot="1" x14ac:dyDescent="0.3">
      <c r="A105" s="30" t="s">
        <v>128</v>
      </c>
      <c r="B105" s="31"/>
      <c r="C105" s="32"/>
      <c r="D105" s="33">
        <f>SUM(D8,D10,D12,D14,D16,D18,D20,D22,D24,D26,D28,D30,D32,D34,D36,D38,D41,D43,D45,D47,D49,D51,D53,D55,D57,D59,D61,D63,D65,D67,D69,D71,D73,D75,D77,D79,D81,D83,D85,D87,D90,D92,D104)</f>
        <v>43079.76999999999</v>
      </c>
      <c r="E105" s="32"/>
      <c r="F105" s="34"/>
      <c r="G105" s="35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2025-06-13T14:23:04Z</dcterms:modified>
</cp:coreProperties>
</file>