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\JO_2025\"/>
    </mc:Choice>
  </mc:AlternateContent>
  <bookViews>
    <workbookView xWindow="0" yWindow="0" windowWidth="28800" windowHeight="13005"/>
  </bookViews>
  <sheets>
    <sheet name="JavnaObjava06_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8" i="1" l="1"/>
  <c r="D119" i="1" l="1"/>
  <c r="D117" i="1"/>
  <c r="D115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7" i="1"/>
  <c r="D65" i="1"/>
  <c r="D63" i="1"/>
  <c r="D61" i="1"/>
  <c r="D58" i="1"/>
  <c r="D56" i="1"/>
  <c r="D54" i="1"/>
  <c r="D52" i="1"/>
  <c r="D50" i="1"/>
  <c r="D48" i="1"/>
  <c r="D46" i="1"/>
  <c r="D44" i="1"/>
  <c r="D42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29" i="1" s="1"/>
</calcChain>
</file>

<file path=xl/sharedStrings.xml><?xml version="1.0" encoding="utf-8"?>
<sst xmlns="http://schemas.openxmlformats.org/spreadsheetml/2006/main" count="369" uniqueCount="168">
  <si>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</si>
  <si>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</si>
  <si>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</si>
  <si>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</si>
  <si>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</si>
  <si>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</si>
  <si>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</si>
  <si>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</si>
  <si>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POGON - ZAGREBAČKI CENTAR ZA NEZ.  KULTURU I MLADE_x000D_
KNEZA MISLAVA 11_x000D_
10000 ZAGREB_x000D_
Tel: +385(1)4682463   Fax: +385(1)4682465_x000D_
OIB: 33610682592_x000D_
Mail: graziella.bokor@pogon.hr_x000D_
IBAN: HR4624020061100558775</t>
  </si>
  <si>
    <t xml:space="preserve">Odgovorna Osoba: JANJA SESAR_x000D_
     </t>
  </si>
  <si>
    <t>Isplata Sredstava Za Razdoblje: 01.06.2025 Do 30.06.2025</t>
  </si>
  <si>
    <t>TEB-POSLOVNO SAVJETOVANJE d.o.o.</t>
  </si>
  <si>
    <t>99944170669</t>
  </si>
  <si>
    <t>ZAGREB</t>
  </si>
  <si>
    <t>POTRAŽIVANJA ZA NAKNADE KOJE SE REFUNDIRAJU I PREDUJMOVE</t>
  </si>
  <si>
    <t>POGON - ZAGREBAČKI CENTAR ZA NEZ.  KULTURU I MLADE</t>
  </si>
  <si>
    <t>Ukupno:</t>
  </si>
  <si>
    <t>PCTOGO d.o.o.</t>
  </si>
  <si>
    <t>98377731859</t>
  </si>
  <si>
    <t>Zagreb</t>
  </si>
  <si>
    <t>ZAKUPNINE I NAJAMNINE</t>
  </si>
  <si>
    <t>HARVEY NORMAN CROATIA D.O.O.</t>
  </si>
  <si>
    <t>97757193486</t>
  </si>
  <si>
    <t>10000 Zagreb</t>
  </si>
  <si>
    <t>ADC-ALARMNI CENTAR d.o.o.</t>
  </si>
  <si>
    <t>95542134121</t>
  </si>
  <si>
    <t>10 000 Zagreb</t>
  </si>
  <si>
    <t>USLUGE TEKUĆEG I INVESTICIJSKOG ODRŽAVANJA</t>
  </si>
  <si>
    <t>MINISTARSTVO PROSTORNOGA UREĐENJA, GRADITELJSTVA I DRŽAVNE IMOVINE</t>
  </si>
  <si>
    <t>95093210687</t>
  </si>
  <si>
    <t>dm-drogerie markt d.o.o.</t>
  </si>
  <si>
    <t>94124811986</t>
  </si>
  <si>
    <t>MATERIJAL I SIROVINE</t>
  </si>
  <si>
    <t>JAVNA VATROGASNA POSTROJBA GRADA ZAGREBA</t>
  </si>
  <si>
    <t>92366589656</t>
  </si>
  <si>
    <t>10000 ZAGREB</t>
  </si>
  <si>
    <t>OSTALE USLUGE</t>
  </si>
  <si>
    <t>INTERNET MALL d.o.o.</t>
  </si>
  <si>
    <t>91380369083</t>
  </si>
  <si>
    <t>BENT EXCELLENT d.o.o.</t>
  </si>
  <si>
    <t>91040737993</t>
  </si>
  <si>
    <t>UREDSKI MATERIJAL I OSTALI MATERIJALNI RASHODI</t>
  </si>
  <si>
    <t>BIJELI ČAROBNJAK d.o.o.</t>
  </si>
  <si>
    <t>91025636357</t>
  </si>
  <si>
    <t>MAR-MIR PROMET d.o.o.</t>
  </si>
  <si>
    <t>90591998649</t>
  </si>
  <si>
    <t>SITNI INVENTAR I AUTO GUME</t>
  </si>
  <si>
    <t>CENTRAL - VOD ZAPREŠIĆ d.o.o.</t>
  </si>
  <si>
    <t>90257324426</t>
  </si>
  <si>
    <t>Zaprešić</t>
  </si>
  <si>
    <t>Flamingo prijevoz j.d.o.o.</t>
  </si>
  <si>
    <t>87934358336</t>
  </si>
  <si>
    <t>USLUGE TELEFONA, POŠTE I PRIJEVOZA</t>
  </si>
  <si>
    <t>SONJA SOLDO</t>
  </si>
  <si>
    <t>86614285312</t>
  </si>
  <si>
    <t>SLUŽBENA PUTOVANJA</t>
  </si>
  <si>
    <t>ISPIS d.o.o.</t>
  </si>
  <si>
    <t>86023224138</t>
  </si>
  <si>
    <t>FINA</t>
  </si>
  <si>
    <t>85821130368</t>
  </si>
  <si>
    <t>BANKARSKE USLUGE I USLUGE PLATNOG PROMETA</t>
  </si>
  <si>
    <t>Zagrebački holding d.o.o.Podružnica Čistoća</t>
  </si>
  <si>
    <t>85584865987</t>
  </si>
  <si>
    <t>KOMUNALNE USLUGE</t>
  </si>
  <si>
    <t>ZATEZNE KAMATE</t>
  </si>
  <si>
    <t>Muller trgovina Zagreb d.o.o.</t>
  </si>
  <si>
    <t>84698789700</t>
  </si>
  <si>
    <t>VODOOPSKRBA I ODVODNJA D.O.O.</t>
  </si>
  <si>
    <t>83416546499</t>
  </si>
  <si>
    <t>SOKOL d.o.o.</t>
  </si>
  <si>
    <t>82812328597</t>
  </si>
  <si>
    <t>ZET d.o.o.</t>
  </si>
  <si>
    <t>82031999604</t>
  </si>
  <si>
    <t>NAKNADE ZA PRIJEVOZ, ZA RAD NA TERENU I ODVOJENI ŽIVOT</t>
  </si>
  <si>
    <t>MATIĆ d.o.o.</t>
  </si>
  <si>
    <t>76598425509</t>
  </si>
  <si>
    <t>10410 Velika Gorica</t>
  </si>
  <si>
    <t>REPREZENTACIJA</t>
  </si>
  <si>
    <t>VAI INTERIJERI I KERAMIKA J.D.O.O. ZA GRAĐENJE I USLUGE</t>
  </si>
  <si>
    <t>75973836834</t>
  </si>
  <si>
    <t>GRADSKA PLINARA ZAGREB - OPSKRBA d.o.o.</t>
  </si>
  <si>
    <t>74364571096</t>
  </si>
  <si>
    <t>ENERGIJA</t>
  </si>
  <si>
    <t>TOGOR TRANS j.d.o.o.</t>
  </si>
  <si>
    <t>72743439885</t>
  </si>
  <si>
    <t>10380 Selnica Psarjevačka</t>
  </si>
  <si>
    <t>Optimus Lab d.o.o.</t>
  </si>
  <si>
    <t>71981294715</t>
  </si>
  <si>
    <t>40 000 Čakovec</t>
  </si>
  <si>
    <t>RAČUNALNE USLUGE</t>
  </si>
  <si>
    <t>Ulaganja u računalne programe</t>
  </si>
  <si>
    <t>Telemach Hrvatska d.o.o.</t>
  </si>
  <si>
    <t>70133616033</t>
  </si>
  <si>
    <t>RESTART PRODUCTION</t>
  </si>
  <si>
    <t>65917862963</t>
  </si>
  <si>
    <t>INTELEKTUALNE I OSOBNE USLUGE</t>
  </si>
  <si>
    <t>NARODNE NOVINE d.d.</t>
  </si>
  <si>
    <t>64546066176</t>
  </si>
  <si>
    <t>10020 NOVI ZAGREB</t>
  </si>
  <si>
    <t>HEP-OPSKRBA d.o.o.</t>
  </si>
  <si>
    <t>63073332379</t>
  </si>
  <si>
    <t>KONZUM d.d.</t>
  </si>
  <si>
    <t>62226620908</t>
  </si>
  <si>
    <t>Gradski ured za obnovu, izgradnju, prostorno uređenje, graditeljstvo, komunalne poslove i promet</t>
  </si>
  <si>
    <t>61817894937</t>
  </si>
  <si>
    <t>VUKELIĆ JOSIPA</t>
  </si>
  <si>
    <t>DABA - građenje d.o.o</t>
  </si>
  <si>
    <t>55258997537</t>
  </si>
  <si>
    <t>OSOR PROMET d.o.o.</t>
  </si>
  <si>
    <t>53848806583</t>
  </si>
  <si>
    <t>RUTA DIZAJN d.o.o.</t>
  </si>
  <si>
    <t>50647057004</t>
  </si>
  <si>
    <t>SPAR-HRVATSKA d.o.o.</t>
  </si>
  <si>
    <t>46108893754</t>
  </si>
  <si>
    <t>JORDANOVAC REKLAMNI PROIZVODI</t>
  </si>
  <si>
    <t>35152330571</t>
  </si>
  <si>
    <t>Ivanja Reka</t>
  </si>
  <si>
    <t>USLUGE PROMIDŽBE I INFORMIRANJA</t>
  </si>
  <si>
    <t>PRESSCUT d.o.o.</t>
  </si>
  <si>
    <t>34672089688</t>
  </si>
  <si>
    <t>A1 Hrvatska d.o.o.</t>
  </si>
  <si>
    <t>29524210204</t>
  </si>
  <si>
    <t>PBZ Card d.o.o.</t>
  </si>
  <si>
    <t>28495895537</t>
  </si>
  <si>
    <t>INA-Industrija nafte D.D.</t>
  </si>
  <si>
    <t>27759560625</t>
  </si>
  <si>
    <t>SERVITORUM, obrt za djelanosti čišćenja, vl. Antonio Krajačić</t>
  </si>
  <si>
    <t>Plus Hosting Grupa d.o.o.</t>
  </si>
  <si>
    <t>25444746329</t>
  </si>
  <si>
    <t>52100 Pula, Hrvatska</t>
  </si>
  <si>
    <t>ERSTE&amp;STEIERMARKISCHE BANK d.d.</t>
  </si>
  <si>
    <t>23057039320</t>
  </si>
  <si>
    <t>51000 Rijeka</t>
  </si>
  <si>
    <t>STUDENTSKI CENTAR U ZAGREBU</t>
  </si>
  <si>
    <t>22597784145</t>
  </si>
  <si>
    <t>BUBAMARA promo d.o.o.</t>
  </si>
  <si>
    <t>18155850111</t>
  </si>
  <si>
    <t>LASER SOFIA d.o.o.</t>
  </si>
  <si>
    <t>11491446575</t>
  </si>
  <si>
    <t>TEDi Poslovanje d.o.o.</t>
  </si>
  <si>
    <t>05614216244</t>
  </si>
  <si>
    <t>10010 Zagreb</t>
  </si>
  <si>
    <t>EKO PRIJEVOZ d.o.o.</t>
  </si>
  <si>
    <t>03750497372</t>
  </si>
  <si>
    <t>Gradsko stambeno komunalno gospodarstvo d.o.o.</t>
  </si>
  <si>
    <t>03744272526</t>
  </si>
  <si>
    <t>STUDENAC d.o.o.</t>
  </si>
  <si>
    <t>02023029348</t>
  </si>
  <si>
    <t>Offertissima d.o.o.</t>
  </si>
  <si>
    <t>00643859701</t>
  </si>
  <si>
    <t>Sv. Nedelja</t>
  </si>
  <si>
    <t>POTRAŽIVANJA OD ZAPOSLENIH</t>
  </si>
  <si>
    <t>PLAĆE ZA REDOVAN RAD</t>
  </si>
  <si>
    <t>Sveukupno:</t>
  </si>
  <si>
    <t>ostatak prema obračunu putnog naloga</t>
  </si>
  <si>
    <t>Naknada za prehranu</t>
  </si>
  <si>
    <t>Obveze za ostale nespomenute financijske rashode</t>
  </si>
  <si>
    <t>FALA ,obrt za auto usluge i hotelijerstvo,vl.Marko Šoštarić</t>
  </si>
  <si>
    <t>Mario Fudurić, Domagoj Šavor, međumjesni prijevoz</t>
  </si>
  <si>
    <t>Janja Sesar,Sonja Soldo , akontacija za službeno putovanje</t>
  </si>
  <si>
    <t>Plaće za redovan rad 05-2025</t>
  </si>
  <si>
    <t>Doprinos za obvezno zdravstveno osiguranje</t>
  </si>
  <si>
    <t>Doprinos na plaću 05-2025</t>
  </si>
  <si>
    <t>Naknada za prehranu za 11 zaposlenika za 05-2025</t>
  </si>
  <si>
    <t>OKUN_MIRJANA_Ugovor o djelu br.09-2025</t>
  </si>
  <si>
    <t>Usluge čuvanja imovine (Jedinstvo)</t>
  </si>
  <si>
    <t xml:space="preserve">GERIĆ_TOMISLAV_Ugovor o djelu 08_2025 </t>
  </si>
  <si>
    <t xml:space="preserve">BOLONIĆ_JOSIP_Ugovor autorski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</si>
</sst>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9"/>
  <sheetViews>
    <sheetView tabSelected="1" zoomScaleNormal="100" workbookViewId="0">
      <selection activeCell="B138" sqref="B13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88</v>
      </c>
      <c r="E7" s="10">
        <v>1291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88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231.2</v>
      </c>
      <c r="E9" s="10">
        <v>3235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231.2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278.99</v>
      </c>
      <c r="E11" s="10">
        <v>1291</v>
      </c>
      <c r="F11" s="9" t="s">
        <v>14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278.99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118.91</v>
      </c>
      <c r="E13" s="10">
        <v>3232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118.91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23</v>
      </c>
      <c r="D15" s="18">
        <v>92.33</v>
      </c>
      <c r="E15" s="10">
        <v>3235</v>
      </c>
      <c r="F15" s="9" t="s">
        <v>20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92.33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19</v>
      </c>
      <c r="D17" s="18">
        <v>1.55</v>
      </c>
      <c r="E17" s="10">
        <v>3222</v>
      </c>
      <c r="F17" s="9" t="s">
        <v>32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1.55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82.96</v>
      </c>
      <c r="E19" s="10">
        <v>3239</v>
      </c>
      <c r="F19" s="9" t="s">
        <v>36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82.96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19</v>
      </c>
      <c r="D21" s="18">
        <v>59.98</v>
      </c>
      <c r="E21" s="10">
        <v>1291</v>
      </c>
      <c r="F21" s="9" t="s">
        <v>14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59.98</v>
      </c>
      <c r="E22" s="24"/>
      <c r="F22" s="26"/>
      <c r="G22" s="27"/>
    </row>
    <row r="23" spans="1:7" x14ac:dyDescent="0.25">
      <c r="A23" s="9" t="s">
        <v>39</v>
      </c>
      <c r="B23" s="14" t="s">
        <v>40</v>
      </c>
      <c r="C23" s="10" t="s">
        <v>19</v>
      </c>
      <c r="D23" s="18">
        <v>29.45</v>
      </c>
      <c r="E23" s="10">
        <v>3221</v>
      </c>
      <c r="F23" s="9" t="s">
        <v>41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29.45</v>
      </c>
      <c r="E24" s="24"/>
      <c r="F24" s="26"/>
      <c r="G24" s="27"/>
    </row>
    <row r="25" spans="1:7" x14ac:dyDescent="0.25">
      <c r="A25" s="9" t="s">
        <v>42</v>
      </c>
      <c r="B25" s="14" t="s">
        <v>43</v>
      </c>
      <c r="C25" s="10" t="s">
        <v>23</v>
      </c>
      <c r="D25" s="18">
        <v>305.5</v>
      </c>
      <c r="E25" s="10">
        <v>3239</v>
      </c>
      <c r="F25" s="9" t="s">
        <v>36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305.5</v>
      </c>
      <c r="E26" s="24"/>
      <c r="F26" s="26"/>
      <c r="G26" s="27"/>
    </row>
    <row r="27" spans="1:7" x14ac:dyDescent="0.25">
      <c r="A27" s="9" t="s">
        <v>44</v>
      </c>
      <c r="B27" s="14" t="s">
        <v>45</v>
      </c>
      <c r="C27" s="10" t="s">
        <v>19</v>
      </c>
      <c r="D27" s="18">
        <v>48.66</v>
      </c>
      <c r="E27" s="10">
        <v>3225</v>
      </c>
      <c r="F27" s="9" t="s">
        <v>46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48.66</v>
      </c>
      <c r="E28" s="24"/>
      <c r="F28" s="26"/>
      <c r="G28" s="27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1617.4</v>
      </c>
      <c r="E29" s="10">
        <v>3232</v>
      </c>
      <c r="F29" s="9" t="s">
        <v>27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1617.4</v>
      </c>
      <c r="E30" s="24"/>
      <c r="F30" s="26"/>
      <c r="G30" s="27"/>
    </row>
    <row r="31" spans="1:7" x14ac:dyDescent="0.25">
      <c r="A31" s="9" t="s">
        <v>50</v>
      </c>
      <c r="B31" s="14" t="s">
        <v>51</v>
      </c>
      <c r="C31" s="10" t="s">
        <v>23</v>
      </c>
      <c r="D31" s="18">
        <v>6.5</v>
      </c>
      <c r="E31" s="10">
        <v>3231</v>
      </c>
      <c r="F31" s="9" t="s">
        <v>52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6.5</v>
      </c>
      <c r="E32" s="24"/>
      <c r="F32" s="26"/>
      <c r="G32" s="27"/>
    </row>
    <row r="33" spans="1:7" x14ac:dyDescent="0.25">
      <c r="A33" s="9" t="s">
        <v>53</v>
      </c>
      <c r="B33" s="14" t="s">
        <v>54</v>
      </c>
      <c r="C33" s="10" t="s">
        <v>13</v>
      </c>
      <c r="D33" s="18">
        <v>8.81</v>
      </c>
      <c r="E33" s="10">
        <v>3211</v>
      </c>
      <c r="F33" s="9" t="s">
        <v>55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8.81</v>
      </c>
      <c r="E34" s="24"/>
      <c r="F34" s="26" t="s">
        <v>154</v>
      </c>
      <c r="G34" s="27"/>
    </row>
    <row r="35" spans="1:7" x14ac:dyDescent="0.25">
      <c r="A35" s="9" t="s">
        <v>56</v>
      </c>
      <c r="B35" s="14" t="s">
        <v>57</v>
      </c>
      <c r="C35" s="10" t="s">
        <v>19</v>
      </c>
      <c r="D35" s="18">
        <v>101.86</v>
      </c>
      <c r="E35" s="10">
        <v>1291</v>
      </c>
      <c r="F35" s="9" t="s">
        <v>14</v>
      </c>
      <c r="G35" s="28" t="s">
        <v>15</v>
      </c>
    </row>
    <row r="36" spans="1:7" x14ac:dyDescent="0.25">
      <c r="A36" s="9"/>
      <c r="B36" s="14"/>
      <c r="C36" s="10"/>
      <c r="D36" s="18">
        <v>132.94</v>
      </c>
      <c r="E36" s="10">
        <v>3239</v>
      </c>
      <c r="F36" s="9" t="s">
        <v>36</v>
      </c>
      <c r="G36" s="29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SUM(D35:D36)</f>
        <v>234.8</v>
      </c>
      <c r="E37" s="24"/>
      <c r="F37" s="26"/>
      <c r="G37" s="27"/>
    </row>
    <row r="38" spans="1:7" x14ac:dyDescent="0.25">
      <c r="A38" s="9" t="s">
        <v>58</v>
      </c>
      <c r="B38" s="14" t="s">
        <v>59</v>
      </c>
      <c r="C38" s="10" t="s">
        <v>19</v>
      </c>
      <c r="D38" s="18">
        <v>3.66</v>
      </c>
      <c r="E38" s="10">
        <v>3431</v>
      </c>
      <c r="F38" s="9" t="s">
        <v>60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3.66</v>
      </c>
      <c r="E39" s="24"/>
      <c r="F39" s="26"/>
      <c r="G39" s="27"/>
    </row>
    <row r="40" spans="1:7" x14ac:dyDescent="0.25">
      <c r="A40" s="9" t="s">
        <v>61</v>
      </c>
      <c r="B40" s="14" t="s">
        <v>62</v>
      </c>
      <c r="C40" s="10" t="s">
        <v>23</v>
      </c>
      <c r="D40" s="18">
        <v>129.16</v>
      </c>
      <c r="E40" s="10">
        <v>3234</v>
      </c>
      <c r="F40" s="9" t="s">
        <v>63</v>
      </c>
      <c r="G40" s="28" t="s">
        <v>15</v>
      </c>
    </row>
    <row r="41" spans="1:7" x14ac:dyDescent="0.25">
      <c r="A41" s="9"/>
      <c r="B41" s="14"/>
      <c r="C41" s="10"/>
      <c r="D41" s="18">
        <v>0.21</v>
      </c>
      <c r="E41" s="10">
        <v>3433</v>
      </c>
      <c r="F41" s="9" t="s">
        <v>64</v>
      </c>
      <c r="G41" s="29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SUM(D40:D41)</f>
        <v>129.37</v>
      </c>
      <c r="E42" s="24"/>
      <c r="F42" s="26"/>
      <c r="G42" s="27"/>
    </row>
    <row r="43" spans="1:7" x14ac:dyDescent="0.25">
      <c r="A43" s="9" t="s">
        <v>65</v>
      </c>
      <c r="B43" s="14" t="s">
        <v>66</v>
      </c>
      <c r="C43" s="10" t="s">
        <v>19</v>
      </c>
      <c r="D43" s="18">
        <v>14.56</v>
      </c>
      <c r="E43" s="10">
        <v>3221</v>
      </c>
      <c r="F43" s="9" t="s">
        <v>41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14.56</v>
      </c>
      <c r="E44" s="24"/>
      <c r="F44" s="26"/>
      <c r="G44" s="27"/>
    </row>
    <row r="45" spans="1:7" x14ac:dyDescent="0.25">
      <c r="A45" s="9" t="s">
        <v>67</v>
      </c>
      <c r="B45" s="14" t="s">
        <v>68</v>
      </c>
      <c r="C45" s="10" t="s">
        <v>13</v>
      </c>
      <c r="D45" s="18">
        <v>279.85000000000002</v>
      </c>
      <c r="E45" s="10">
        <v>3234</v>
      </c>
      <c r="F45" s="9" t="s">
        <v>63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279.85000000000002</v>
      </c>
      <c r="E46" s="24"/>
      <c r="F46" s="26"/>
      <c r="G46" s="27"/>
    </row>
    <row r="47" spans="1:7" x14ac:dyDescent="0.25">
      <c r="A47" s="9" t="s">
        <v>69</v>
      </c>
      <c r="B47" s="14" t="s">
        <v>70</v>
      </c>
      <c r="C47" s="10" t="s">
        <v>19</v>
      </c>
      <c r="D47" s="18">
        <v>65.63</v>
      </c>
      <c r="E47" s="10">
        <v>1291</v>
      </c>
      <c r="F47" s="9" t="s">
        <v>14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65.63</v>
      </c>
      <c r="E48" s="24"/>
      <c r="F48" s="26"/>
      <c r="G48" s="27"/>
    </row>
    <row r="49" spans="1:7" x14ac:dyDescent="0.25">
      <c r="A49" s="9" t="s">
        <v>71</v>
      </c>
      <c r="B49" s="14" t="s">
        <v>72</v>
      </c>
      <c r="C49" s="10" t="s">
        <v>13</v>
      </c>
      <c r="D49" s="18">
        <v>529.54999999999995</v>
      </c>
      <c r="E49" s="10">
        <v>3212</v>
      </c>
      <c r="F49" s="9" t="s">
        <v>73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529.54999999999995</v>
      </c>
      <c r="E50" s="24"/>
      <c r="F50" s="26"/>
      <c r="G50" s="27"/>
    </row>
    <row r="51" spans="1:7" x14ac:dyDescent="0.25">
      <c r="A51" s="9" t="s">
        <v>74</v>
      </c>
      <c r="B51" s="14" t="s">
        <v>75</v>
      </c>
      <c r="C51" s="10" t="s">
        <v>76</v>
      </c>
      <c r="D51" s="18">
        <v>79.16</v>
      </c>
      <c r="E51" s="10">
        <v>3293</v>
      </c>
      <c r="F51" s="9" t="s">
        <v>77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79.16</v>
      </c>
      <c r="E52" s="24"/>
      <c r="F52" s="26"/>
      <c r="G52" s="27"/>
    </row>
    <row r="53" spans="1:7" x14ac:dyDescent="0.25">
      <c r="A53" s="9" t="s">
        <v>78</v>
      </c>
      <c r="B53" s="14" t="s">
        <v>79</v>
      </c>
      <c r="C53" s="10" t="s">
        <v>35</v>
      </c>
      <c r="D53" s="18">
        <v>1155</v>
      </c>
      <c r="E53" s="10">
        <v>3232</v>
      </c>
      <c r="F53" s="9" t="s">
        <v>27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1155</v>
      </c>
      <c r="E54" s="24"/>
      <c r="F54" s="26"/>
      <c r="G54" s="27"/>
    </row>
    <row r="55" spans="1:7" x14ac:dyDescent="0.25">
      <c r="A55" s="9" t="s">
        <v>80</v>
      </c>
      <c r="B55" s="14" t="s">
        <v>81</v>
      </c>
      <c r="C55" s="10" t="s">
        <v>13</v>
      </c>
      <c r="D55" s="18">
        <v>870.32</v>
      </c>
      <c r="E55" s="10">
        <v>3223</v>
      </c>
      <c r="F55" s="9" t="s">
        <v>82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870.32</v>
      </c>
      <c r="E56" s="24"/>
      <c r="F56" s="26"/>
      <c r="G56" s="27"/>
    </row>
    <row r="57" spans="1:7" x14ac:dyDescent="0.25">
      <c r="A57" s="9" t="s">
        <v>83</v>
      </c>
      <c r="B57" s="14" t="s">
        <v>84</v>
      </c>
      <c r="C57" s="10" t="s">
        <v>85</v>
      </c>
      <c r="D57" s="18">
        <v>11.1</v>
      </c>
      <c r="E57" s="10">
        <v>3231</v>
      </c>
      <c r="F57" s="9" t="s">
        <v>52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11.1</v>
      </c>
      <c r="E58" s="24"/>
      <c r="F58" s="26"/>
      <c r="G58" s="27"/>
    </row>
    <row r="59" spans="1:7" x14ac:dyDescent="0.25">
      <c r="A59" s="9" t="s">
        <v>86</v>
      </c>
      <c r="B59" s="14" t="s">
        <v>87</v>
      </c>
      <c r="C59" s="10" t="s">
        <v>88</v>
      </c>
      <c r="D59" s="18">
        <v>171.88</v>
      </c>
      <c r="E59" s="10">
        <v>3238</v>
      </c>
      <c r="F59" s="9" t="s">
        <v>89</v>
      </c>
      <c r="G59" s="28" t="s">
        <v>15</v>
      </c>
    </row>
    <row r="60" spans="1:7" x14ac:dyDescent="0.25">
      <c r="A60" s="9"/>
      <c r="B60" s="14"/>
      <c r="C60" s="10"/>
      <c r="D60" s="18">
        <v>250</v>
      </c>
      <c r="E60" s="10">
        <v>4262</v>
      </c>
      <c r="F60" s="9" t="s">
        <v>90</v>
      </c>
      <c r="G60" s="29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SUM(D59:D60)</f>
        <v>421.88</v>
      </c>
      <c r="E61" s="24"/>
      <c r="F61" s="26"/>
      <c r="G61" s="27"/>
    </row>
    <row r="62" spans="1:7" x14ac:dyDescent="0.25">
      <c r="A62" s="9" t="s">
        <v>91</v>
      </c>
      <c r="B62" s="14" t="s">
        <v>92</v>
      </c>
      <c r="C62" s="10" t="s">
        <v>13</v>
      </c>
      <c r="D62" s="18">
        <v>564.59</v>
      </c>
      <c r="E62" s="10">
        <v>3231</v>
      </c>
      <c r="F62" s="9" t="s">
        <v>52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564.59</v>
      </c>
      <c r="E63" s="24"/>
      <c r="F63" s="26"/>
      <c r="G63" s="27"/>
    </row>
    <row r="64" spans="1:7" x14ac:dyDescent="0.25">
      <c r="A64" s="9" t="s">
        <v>93</v>
      </c>
      <c r="B64" s="14" t="s">
        <v>94</v>
      </c>
      <c r="C64" s="10" t="s">
        <v>19</v>
      </c>
      <c r="D64" s="18">
        <v>312.5</v>
      </c>
      <c r="E64" s="10">
        <v>3237</v>
      </c>
      <c r="F64" s="9" t="s">
        <v>95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312.5</v>
      </c>
      <c r="E65" s="24"/>
      <c r="F65" s="26"/>
      <c r="G65" s="27"/>
    </row>
    <row r="66" spans="1:7" x14ac:dyDescent="0.25">
      <c r="A66" s="9" t="s">
        <v>96</v>
      </c>
      <c r="B66" s="14" t="s">
        <v>97</v>
      </c>
      <c r="C66" s="10" t="s">
        <v>98</v>
      </c>
      <c r="D66" s="18">
        <v>20.7</v>
      </c>
      <c r="E66" s="10">
        <v>3221</v>
      </c>
      <c r="F66" s="9" t="s">
        <v>41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20.7</v>
      </c>
      <c r="E67" s="24"/>
      <c r="F67" s="26"/>
      <c r="G67" s="27"/>
    </row>
    <row r="68" spans="1:7" x14ac:dyDescent="0.25">
      <c r="A68" s="9" t="s">
        <v>99</v>
      </c>
      <c r="B68" s="14" t="s">
        <v>100</v>
      </c>
      <c r="C68" s="10" t="s">
        <v>19</v>
      </c>
      <c r="D68" s="18">
        <v>943.49</v>
      </c>
      <c r="E68" s="10">
        <v>3223</v>
      </c>
      <c r="F68" s="9" t="s">
        <v>82</v>
      </c>
      <c r="G68" s="28" t="s">
        <v>15</v>
      </c>
    </row>
    <row r="69" spans="1:7" x14ac:dyDescent="0.25">
      <c r="A69" s="9"/>
      <c r="B69" s="14"/>
      <c r="C69" s="10"/>
      <c r="D69" s="18">
        <v>1.74</v>
      </c>
      <c r="E69" s="10">
        <v>3433</v>
      </c>
      <c r="F69" s="9" t="s">
        <v>64</v>
      </c>
      <c r="G69" s="29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SUM(D68:D69)</f>
        <v>945.23</v>
      </c>
      <c r="E70" s="24"/>
      <c r="F70" s="26"/>
      <c r="G70" s="27"/>
    </row>
    <row r="71" spans="1:7" x14ac:dyDescent="0.25">
      <c r="A71" s="9" t="s">
        <v>101</v>
      </c>
      <c r="B71" s="14" t="s">
        <v>102</v>
      </c>
      <c r="C71" s="10" t="s">
        <v>19</v>
      </c>
      <c r="D71" s="18">
        <v>49.85</v>
      </c>
      <c r="E71" s="10">
        <v>3293</v>
      </c>
      <c r="F71" s="9" t="s">
        <v>77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49.85</v>
      </c>
      <c r="E72" s="24"/>
      <c r="F72" s="26"/>
      <c r="G72" s="27"/>
    </row>
    <row r="73" spans="1:7" x14ac:dyDescent="0.25">
      <c r="A73" s="9" t="s">
        <v>103</v>
      </c>
      <c r="B73" s="14" t="s">
        <v>104</v>
      </c>
      <c r="C73" s="10" t="s">
        <v>19</v>
      </c>
      <c r="D73" s="18">
        <v>285.05</v>
      </c>
      <c r="E73" s="10">
        <v>3234</v>
      </c>
      <c r="F73" s="9" t="s">
        <v>63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285.05</v>
      </c>
      <c r="E74" s="24"/>
      <c r="F74" s="26"/>
      <c r="G74" s="27"/>
    </row>
    <row r="75" spans="1:7" x14ac:dyDescent="0.25">
      <c r="A75" s="9" t="s">
        <v>105</v>
      </c>
      <c r="B75" s="14"/>
      <c r="C75" s="10" t="s">
        <v>19</v>
      </c>
      <c r="D75" s="18">
        <v>664</v>
      </c>
      <c r="E75" s="10">
        <v>3171</v>
      </c>
      <c r="F75" s="9" t="s">
        <v>155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664</v>
      </c>
      <c r="E76" s="24"/>
      <c r="F76" s="26"/>
      <c r="G76" s="27"/>
    </row>
    <row r="77" spans="1:7" x14ac:dyDescent="0.25">
      <c r="A77" s="9" t="s">
        <v>106</v>
      </c>
      <c r="B77" s="14" t="s">
        <v>107</v>
      </c>
      <c r="C77" s="10" t="s">
        <v>23</v>
      </c>
      <c r="D77" s="18">
        <v>3240</v>
      </c>
      <c r="E77" s="10">
        <v>3232</v>
      </c>
      <c r="F77" s="9" t="s">
        <v>27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3240</v>
      </c>
      <c r="E78" s="24"/>
      <c r="F78" s="26"/>
      <c r="G78" s="27"/>
    </row>
    <row r="79" spans="1:7" x14ac:dyDescent="0.25">
      <c r="A79" s="9" t="s">
        <v>108</v>
      </c>
      <c r="B79" s="14" t="s">
        <v>109</v>
      </c>
      <c r="C79" s="10" t="s">
        <v>13</v>
      </c>
      <c r="D79" s="18">
        <v>93.13</v>
      </c>
      <c r="E79" s="10">
        <v>3232</v>
      </c>
      <c r="F79" s="9" t="s">
        <v>27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93.13</v>
      </c>
      <c r="E80" s="24"/>
      <c r="F80" s="26"/>
      <c r="G80" s="27"/>
    </row>
    <row r="81" spans="1:7" x14ac:dyDescent="0.25">
      <c r="A81" s="9" t="s">
        <v>110</v>
      </c>
      <c r="B81" s="14" t="s">
        <v>111</v>
      </c>
      <c r="C81" s="10" t="s">
        <v>19</v>
      </c>
      <c r="D81" s="18">
        <v>450</v>
      </c>
      <c r="E81" s="10">
        <v>3239</v>
      </c>
      <c r="F81" s="9" t="s">
        <v>36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450</v>
      </c>
      <c r="E82" s="24"/>
      <c r="F82" s="26"/>
      <c r="G82" s="27"/>
    </row>
    <row r="83" spans="1:7" x14ac:dyDescent="0.25">
      <c r="A83" s="9" t="s">
        <v>112</v>
      </c>
      <c r="B83" s="14" t="s">
        <v>113</v>
      </c>
      <c r="C83" s="10" t="s">
        <v>19</v>
      </c>
      <c r="D83" s="18">
        <v>92.68</v>
      </c>
      <c r="E83" s="10">
        <v>3293</v>
      </c>
      <c r="F83" s="9" t="s">
        <v>77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92.68</v>
      </c>
      <c r="E84" s="24"/>
      <c r="F84" s="26"/>
      <c r="G84" s="27"/>
    </row>
    <row r="85" spans="1:7" x14ac:dyDescent="0.25">
      <c r="A85" s="9" t="s">
        <v>114</v>
      </c>
      <c r="B85" s="14" t="s">
        <v>115</v>
      </c>
      <c r="C85" s="10" t="s">
        <v>116</v>
      </c>
      <c r="D85" s="18">
        <v>200</v>
      </c>
      <c r="E85" s="10">
        <v>3233</v>
      </c>
      <c r="F85" s="9" t="s">
        <v>117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200</v>
      </c>
      <c r="E86" s="24"/>
      <c r="F86" s="26"/>
      <c r="G86" s="27"/>
    </row>
    <row r="87" spans="1:7" x14ac:dyDescent="0.25">
      <c r="A87" s="9" t="s">
        <v>118</v>
      </c>
      <c r="B87" s="14" t="s">
        <v>119</v>
      </c>
      <c r="C87" s="10" t="s">
        <v>19</v>
      </c>
      <c r="D87" s="18">
        <v>64</v>
      </c>
      <c r="E87" s="10">
        <v>3233</v>
      </c>
      <c r="F87" s="9" t="s">
        <v>117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64</v>
      </c>
      <c r="E88" s="24"/>
      <c r="F88" s="26"/>
      <c r="G88" s="27"/>
    </row>
    <row r="89" spans="1:7" x14ac:dyDescent="0.25">
      <c r="A89" s="9" t="s">
        <v>120</v>
      </c>
      <c r="B89" s="14" t="s">
        <v>121</v>
      </c>
      <c r="C89" s="10" t="s">
        <v>26</v>
      </c>
      <c r="D89" s="18">
        <v>23.76</v>
      </c>
      <c r="E89" s="10">
        <v>3231</v>
      </c>
      <c r="F89" s="9" t="s">
        <v>52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23.76</v>
      </c>
      <c r="E90" s="24"/>
      <c r="F90" s="26"/>
      <c r="G90" s="27"/>
    </row>
    <row r="91" spans="1:7" x14ac:dyDescent="0.25">
      <c r="A91" s="9" t="s">
        <v>122</v>
      </c>
      <c r="B91" s="14" t="s">
        <v>123</v>
      </c>
      <c r="C91" s="10" t="s">
        <v>19</v>
      </c>
      <c r="D91" s="18">
        <v>1049.1500000000001</v>
      </c>
      <c r="E91" s="10">
        <v>23439</v>
      </c>
      <c r="F91" s="9" t="s">
        <v>156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1049.1500000000001</v>
      </c>
      <c r="E92" s="24"/>
      <c r="F92" s="26"/>
      <c r="G92" s="27"/>
    </row>
    <row r="93" spans="1:7" x14ac:dyDescent="0.25">
      <c r="A93" s="9" t="s">
        <v>124</v>
      </c>
      <c r="B93" s="14" t="s">
        <v>125</v>
      </c>
      <c r="C93" s="10" t="s">
        <v>35</v>
      </c>
      <c r="D93" s="18">
        <v>776.05</v>
      </c>
      <c r="E93" s="10">
        <v>3223</v>
      </c>
      <c r="F93" s="9" t="s">
        <v>82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776.05</v>
      </c>
      <c r="E94" s="24"/>
      <c r="F94" s="26"/>
      <c r="G94" s="27"/>
    </row>
    <row r="95" spans="1:7" x14ac:dyDescent="0.25">
      <c r="A95" s="9" t="s">
        <v>126</v>
      </c>
      <c r="B95" s="14"/>
      <c r="C95" s="10" t="s">
        <v>19</v>
      </c>
      <c r="D95" s="18">
        <v>690</v>
      </c>
      <c r="E95" s="10">
        <v>3239</v>
      </c>
      <c r="F95" s="9" t="s">
        <v>36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690</v>
      </c>
      <c r="E96" s="24"/>
      <c r="F96" s="26"/>
      <c r="G96" s="27"/>
    </row>
    <row r="97" spans="1:7" x14ac:dyDescent="0.25">
      <c r="A97" s="9" t="s">
        <v>127</v>
      </c>
      <c r="B97" s="14" t="s">
        <v>128</v>
      </c>
      <c r="C97" s="10" t="s">
        <v>129</v>
      </c>
      <c r="D97" s="18">
        <v>20.239999999999998</v>
      </c>
      <c r="E97" s="10">
        <v>3238</v>
      </c>
      <c r="F97" s="9" t="s">
        <v>89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20.239999999999998</v>
      </c>
      <c r="E98" s="24"/>
      <c r="F98" s="26"/>
      <c r="G98" s="27"/>
    </row>
    <row r="99" spans="1:7" x14ac:dyDescent="0.25">
      <c r="A99" s="9" t="s">
        <v>130</v>
      </c>
      <c r="B99" s="14" t="s">
        <v>131</v>
      </c>
      <c r="C99" s="10" t="s">
        <v>132</v>
      </c>
      <c r="D99" s="18">
        <v>40.51</v>
      </c>
      <c r="E99" s="10">
        <v>3431</v>
      </c>
      <c r="F99" s="9" t="s">
        <v>60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40.51</v>
      </c>
      <c r="E100" s="24"/>
      <c r="F100" s="26"/>
      <c r="G100" s="27"/>
    </row>
    <row r="101" spans="1:7" x14ac:dyDescent="0.25">
      <c r="A101" s="9" t="s">
        <v>133</v>
      </c>
      <c r="B101" s="14" t="s">
        <v>134</v>
      </c>
      <c r="C101" s="10" t="s">
        <v>19</v>
      </c>
      <c r="D101" s="18">
        <v>272.58999999999997</v>
      </c>
      <c r="E101" s="10">
        <v>3237</v>
      </c>
      <c r="F101" s="9" t="s">
        <v>95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272.58999999999997</v>
      </c>
      <c r="E102" s="24"/>
      <c r="F102" s="26"/>
      <c r="G102" s="27"/>
    </row>
    <row r="103" spans="1:7" x14ac:dyDescent="0.25">
      <c r="A103" s="9" t="s">
        <v>135</v>
      </c>
      <c r="B103" s="14" t="s">
        <v>136</v>
      </c>
      <c r="C103" s="10" t="s">
        <v>19</v>
      </c>
      <c r="D103" s="18">
        <v>183.75</v>
      </c>
      <c r="E103" s="10">
        <v>3233</v>
      </c>
      <c r="F103" s="9" t="s">
        <v>117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183.75</v>
      </c>
      <c r="E104" s="24"/>
      <c r="F104" s="26"/>
      <c r="G104" s="27"/>
    </row>
    <row r="105" spans="1:7" x14ac:dyDescent="0.25">
      <c r="A105" s="9" t="s">
        <v>137</v>
      </c>
      <c r="B105" s="14" t="s">
        <v>138</v>
      </c>
      <c r="C105" s="10" t="s">
        <v>19</v>
      </c>
      <c r="D105" s="18">
        <v>3</v>
      </c>
      <c r="E105" s="10">
        <v>3233</v>
      </c>
      <c r="F105" s="9" t="s">
        <v>117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3</v>
      </c>
      <c r="E106" s="24"/>
      <c r="F106" s="26"/>
      <c r="G106" s="27"/>
    </row>
    <row r="107" spans="1:7" x14ac:dyDescent="0.25">
      <c r="A107" s="9" t="s">
        <v>157</v>
      </c>
      <c r="B107" s="14"/>
      <c r="C107" s="10" t="s">
        <v>13</v>
      </c>
      <c r="D107" s="18">
        <v>1040</v>
      </c>
      <c r="E107" s="10">
        <v>1291</v>
      </c>
      <c r="F107" s="9" t="s">
        <v>14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1040</v>
      </c>
      <c r="E108" s="24"/>
      <c r="F108" s="26"/>
      <c r="G108" s="27"/>
    </row>
    <row r="109" spans="1:7" x14ac:dyDescent="0.25">
      <c r="A109" s="9" t="s">
        <v>139</v>
      </c>
      <c r="B109" s="14" t="s">
        <v>140</v>
      </c>
      <c r="C109" s="10" t="s">
        <v>141</v>
      </c>
      <c r="D109" s="18">
        <v>30</v>
      </c>
      <c r="E109" s="10">
        <v>3233</v>
      </c>
      <c r="F109" s="9" t="s">
        <v>117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30</v>
      </c>
      <c r="E110" s="24"/>
      <c r="F110" s="26"/>
      <c r="G110" s="27"/>
    </row>
    <row r="111" spans="1:7" x14ac:dyDescent="0.25">
      <c r="A111" s="9" t="s">
        <v>142</v>
      </c>
      <c r="B111" s="14" t="s">
        <v>143</v>
      </c>
      <c r="C111" s="10" t="s">
        <v>19</v>
      </c>
      <c r="D111" s="18">
        <v>60</v>
      </c>
      <c r="E111" s="10">
        <v>1291</v>
      </c>
      <c r="F111" s="9" t="s">
        <v>14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60</v>
      </c>
      <c r="E112" s="24"/>
      <c r="F112" s="26"/>
      <c r="G112" s="27"/>
    </row>
    <row r="113" spans="1:7" x14ac:dyDescent="0.25">
      <c r="A113" s="9" t="s">
        <v>144</v>
      </c>
      <c r="B113" s="14" t="s">
        <v>145</v>
      </c>
      <c r="C113" s="10" t="s">
        <v>19</v>
      </c>
      <c r="D113" s="18">
        <v>1708.8</v>
      </c>
      <c r="E113" s="10">
        <v>3234</v>
      </c>
      <c r="F113" s="9" t="s">
        <v>63</v>
      </c>
      <c r="G113" s="28" t="s">
        <v>15</v>
      </c>
    </row>
    <row r="114" spans="1:7" x14ac:dyDescent="0.25">
      <c r="A114" s="9"/>
      <c r="B114" s="14"/>
      <c r="C114" s="10"/>
      <c r="D114" s="18">
        <v>27.45</v>
      </c>
      <c r="E114" s="10">
        <v>3433</v>
      </c>
      <c r="F114" s="9" t="s">
        <v>64</v>
      </c>
      <c r="G114" s="29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SUM(D113:D114)</f>
        <v>1736.25</v>
      </c>
      <c r="E115" s="24"/>
      <c r="F115" s="26"/>
      <c r="G115" s="27"/>
    </row>
    <row r="116" spans="1:7" x14ac:dyDescent="0.25">
      <c r="A116" s="9" t="s">
        <v>146</v>
      </c>
      <c r="B116" s="14" t="s">
        <v>147</v>
      </c>
      <c r="C116" s="10" t="s">
        <v>19</v>
      </c>
      <c r="D116" s="18">
        <v>5.55</v>
      </c>
      <c r="E116" s="10">
        <v>3293</v>
      </c>
      <c r="F116" s="9" t="s">
        <v>77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5.55</v>
      </c>
      <c r="E117" s="24"/>
      <c r="F117" s="26"/>
      <c r="G117" s="27"/>
    </row>
    <row r="118" spans="1:7" x14ac:dyDescent="0.25">
      <c r="A118" s="9" t="s">
        <v>148</v>
      </c>
      <c r="B118" s="14" t="s">
        <v>149</v>
      </c>
      <c r="C118" s="10" t="s">
        <v>150</v>
      </c>
      <c r="D118" s="18">
        <v>0.65</v>
      </c>
      <c r="E118" s="10">
        <v>3222</v>
      </c>
      <c r="F118" s="9" t="s">
        <v>32</v>
      </c>
      <c r="G118" s="28" t="s">
        <v>15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0.65</v>
      </c>
      <c r="E119" s="24"/>
      <c r="F119" s="26"/>
      <c r="G119" s="27"/>
    </row>
    <row r="120" spans="1:7" x14ac:dyDescent="0.25">
      <c r="A120" s="9" t="s">
        <v>159</v>
      </c>
      <c r="B120" s="14"/>
      <c r="C120" s="10"/>
      <c r="D120" s="18">
        <v>280</v>
      </c>
      <c r="E120" s="10">
        <v>1231</v>
      </c>
      <c r="F120" s="9" t="s">
        <v>151</v>
      </c>
      <c r="G120" s="28" t="s">
        <v>15</v>
      </c>
    </row>
    <row r="121" spans="1:7" x14ac:dyDescent="0.25">
      <c r="A121" s="9" t="s">
        <v>160</v>
      </c>
      <c r="B121" s="14"/>
      <c r="C121" s="10"/>
      <c r="D121" s="18">
        <v>23102.86</v>
      </c>
      <c r="E121" s="10">
        <v>3111</v>
      </c>
      <c r="F121" s="9" t="s">
        <v>152</v>
      </c>
      <c r="G121" s="29" t="s">
        <v>15</v>
      </c>
    </row>
    <row r="122" spans="1:7" x14ac:dyDescent="0.25">
      <c r="A122" s="9" t="s">
        <v>162</v>
      </c>
      <c r="B122" s="14"/>
      <c r="C122" s="10"/>
      <c r="D122" s="18">
        <v>3427.69</v>
      </c>
      <c r="E122" s="10">
        <v>3162</v>
      </c>
      <c r="F122" s="9" t="s">
        <v>161</v>
      </c>
      <c r="G122" s="29" t="s">
        <v>15</v>
      </c>
    </row>
    <row r="123" spans="1:7" x14ac:dyDescent="0.25">
      <c r="A123" s="9" t="s">
        <v>163</v>
      </c>
      <c r="B123" s="14"/>
      <c r="C123" s="10"/>
      <c r="D123" s="18">
        <v>1100</v>
      </c>
      <c r="E123" s="10">
        <v>3171</v>
      </c>
      <c r="F123" s="9" t="s">
        <v>155</v>
      </c>
      <c r="G123" s="29" t="s">
        <v>15</v>
      </c>
    </row>
    <row r="124" spans="1:7" x14ac:dyDescent="0.25">
      <c r="A124" s="9" t="s">
        <v>158</v>
      </c>
      <c r="B124" s="14"/>
      <c r="C124" s="10"/>
      <c r="D124" s="18">
        <v>138</v>
      </c>
      <c r="E124" s="10">
        <v>3212</v>
      </c>
      <c r="F124" s="9" t="s">
        <v>73</v>
      </c>
      <c r="G124" s="29" t="s">
        <v>15</v>
      </c>
    </row>
    <row r="125" spans="1:7" x14ac:dyDescent="0.25">
      <c r="A125" s="9" t="s">
        <v>164</v>
      </c>
      <c r="B125" s="14"/>
      <c r="C125" s="10"/>
      <c r="D125" s="18">
        <v>1085.8599999999999</v>
      </c>
      <c r="E125" s="10">
        <v>3239</v>
      </c>
      <c r="F125" s="9" t="s">
        <v>165</v>
      </c>
      <c r="G125" s="29" t="s">
        <v>15</v>
      </c>
    </row>
    <row r="126" spans="1:7" x14ac:dyDescent="0.25">
      <c r="A126" s="9" t="s">
        <v>166</v>
      </c>
      <c r="B126" s="14"/>
      <c r="C126" s="10"/>
      <c r="D126" s="18">
        <v>1031.8499999999999</v>
      </c>
      <c r="E126" s="10">
        <v>3239</v>
      </c>
      <c r="F126" s="9" t="s">
        <v>165</v>
      </c>
      <c r="G126" s="29" t="s">
        <v>15</v>
      </c>
    </row>
    <row r="127" spans="1:7" x14ac:dyDescent="0.25">
      <c r="A127" s="9" t="s">
        <v>167</v>
      </c>
      <c r="B127" s="14"/>
      <c r="C127" s="10"/>
      <c r="D127" s="18">
        <v>268.11</v>
      </c>
      <c r="E127" s="10">
        <v>3237</v>
      </c>
      <c r="F127" s="9" t="s">
        <v>95</v>
      </c>
      <c r="G127" s="29" t="s">
        <v>15</v>
      </c>
    </row>
    <row r="128" spans="1:7" ht="21" customHeight="1" thickBot="1" x14ac:dyDescent="0.3">
      <c r="A128" s="22" t="s">
        <v>16</v>
      </c>
      <c r="B128" s="23"/>
      <c r="C128" s="24"/>
      <c r="D128" s="25">
        <f>SUM(D120:D127)</f>
        <v>30434.37</v>
      </c>
      <c r="E128" s="24"/>
      <c r="F128" s="26"/>
      <c r="G128" s="27"/>
    </row>
    <row r="129" spans="1:7" ht="15.75" thickBot="1" x14ac:dyDescent="0.3">
      <c r="A129" s="30" t="s">
        <v>153</v>
      </c>
      <c r="B129" s="31"/>
      <c r="C129" s="32"/>
      <c r="D129" s="33">
        <f>SUM(D8,D10,D12,D14,D16,D18,D20,D22,D24,D26,D28,D30,D32,D34,D37,D39,D42,D44,D46,D48,D50,D52,D54,D56,D58,D61,D63,D65,D67,D70,D72,D74,D76,D78,D80,D82,D84,D86,D88,D90,D92,D94,D96,D98,D100,D102,D104,D106,D108,D110,D112,D115,D117,D119,D128)</f>
        <v>50112.72</v>
      </c>
      <c r="E129" s="32"/>
      <c r="F129" s="34"/>
      <c r="G129" s="35"/>
    </row>
    <row r="130" spans="1:7" x14ac:dyDescent="0.25">
      <c r="A130" s="9"/>
      <c r="B130" s="14"/>
      <c r="C130" s="10"/>
      <c r="D130" s="18"/>
      <c r="E130" s="10"/>
      <c r="F130" s="9"/>
    </row>
    <row r="131" spans="1:7" x14ac:dyDescent="0.25">
      <c r="A131" s="9"/>
      <c r="B131" s="14"/>
      <c r="C131" s="10"/>
      <c r="D131" s="18"/>
      <c r="E131" s="10"/>
      <c r="F131" s="9"/>
    </row>
    <row r="132" spans="1:7" x14ac:dyDescent="0.25">
      <c r="A132" s="9"/>
      <c r="B132" s="14"/>
      <c r="C132" s="10"/>
      <c r="D132" s="18"/>
      <c r="E132" s="10"/>
      <c r="F132" s="9"/>
    </row>
    <row r="133" spans="1:7" x14ac:dyDescent="0.25">
      <c r="A133" s="9"/>
      <c r="B133" s="14"/>
      <c r="C133" s="10"/>
      <c r="D133" s="18"/>
      <c r="E133" s="10"/>
      <c r="F133" s="9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JavnaObjava06_25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2025-07-21T14:24:37Z</dcterms:modified>
</cp:coreProperties>
</file>