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8" i="1" l="1"/>
  <c r="D111" i="1"/>
  <c r="D109" i="1"/>
  <c r="D107" i="1"/>
  <c r="D105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3" i="1"/>
  <c r="D61" i="1"/>
  <c r="D59" i="1"/>
  <c r="D57" i="1"/>
  <c r="D55" i="1"/>
  <c r="D53" i="1"/>
  <c r="D51" i="1"/>
  <c r="D49" i="1"/>
  <c r="D47" i="1"/>
  <c r="D44" i="1"/>
  <c r="D42" i="1"/>
  <c r="D40" i="1"/>
  <c r="D38" i="1"/>
  <c r="D36" i="1"/>
  <c r="D33" i="1"/>
  <c r="D31" i="1"/>
  <c r="D29" i="1"/>
  <c r="D27" i="1"/>
  <c r="D25" i="1"/>
  <c r="D22" i="1"/>
  <c r="D20" i="1"/>
  <c r="D18" i="1"/>
  <c r="D16" i="1"/>
  <c r="D14" i="1"/>
  <c r="D12" i="1"/>
  <c r="D10" i="1"/>
  <c r="D8" i="1"/>
  <c r="D129" i="1" l="1"/>
</calcChain>
</file>

<file path=xl/sharedStrings.xml><?xml version="1.0" encoding="utf-8"?>
<sst xmlns="http://schemas.openxmlformats.org/spreadsheetml/2006/main" count="360" uniqueCount="163">
  <si>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</si>
  <si>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</si>
  <si>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</si>
  <si>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</si>
  <si>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</si>
  <si>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</si>
  <si>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</si>
  <si>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</si>
  <si>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</si>
  <si>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</si>
  <si>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01.07.2025 Do 31.07.2025</t>
  </si>
  <si>
    <t>PCTOGO d.o.o.</t>
  </si>
  <si>
    <t>98377731859</t>
  </si>
  <si>
    <t>Zagreb</t>
  </si>
  <si>
    <t>ZAKUPNINE I NAJAMNINE</t>
  </si>
  <si>
    <t>POGON - ZAGREBAČKI CENTAR ZA NEZ.  KULTURU I MLADE</t>
  </si>
  <si>
    <t>Ukupno:</t>
  </si>
  <si>
    <t>HARVEY NORMAN CROATIA D.O.O.</t>
  </si>
  <si>
    <t>97757193486</t>
  </si>
  <si>
    <t>10000 Zagreb</t>
  </si>
  <si>
    <t>POTRAŽIVANJA ZA NAKNADE KOJE SE REFUNDIRAJU I PREDUJMOVE</t>
  </si>
  <si>
    <t>ADC-ALARMNI CENTAR d.o.o.</t>
  </si>
  <si>
    <t>95542134121</t>
  </si>
  <si>
    <t>10 000 Zagreb</t>
  </si>
  <si>
    <t>USLUGE TEKUĆEG I INVESTICIJSKOG ODRŽAVANJA</t>
  </si>
  <si>
    <t>KRAŠ D.D.</t>
  </si>
  <si>
    <t>94989605030</t>
  </si>
  <si>
    <t>REPREZENTACIJA</t>
  </si>
  <si>
    <t>REKVIZITERI d.o.o.</t>
  </si>
  <si>
    <t>94915676129</t>
  </si>
  <si>
    <t>JAVNA VATROGASNA POSTROJBA GRADA ZAGREBA</t>
  </si>
  <si>
    <t>92366589656</t>
  </si>
  <si>
    <t>10000 ZAGREB</t>
  </si>
  <si>
    <t>OSTALE USLUGE</t>
  </si>
  <si>
    <t>BENT EXCELLENT d.o.o.</t>
  </si>
  <si>
    <t>91040737993</t>
  </si>
  <si>
    <t>UREDSKI MATERIJAL I OSTALI MATERIJALNI RASHODI</t>
  </si>
  <si>
    <t>BIJELI ČAROBNJAK d.o.o.</t>
  </si>
  <si>
    <t>91025636357</t>
  </si>
  <si>
    <t>USLUGE PROMIDŽBE I INFORMIRANJA</t>
  </si>
  <si>
    <t>CENTRAL - VOD ZAPREŠIĆ d.o.o.</t>
  </si>
  <si>
    <t>90257324426</t>
  </si>
  <si>
    <t>Zaprešić</t>
  </si>
  <si>
    <t>OPREMA ZA ODRŽAVANJE I ZAŠTITU</t>
  </si>
  <si>
    <t>HRVATSKA POŠTA D.D.</t>
  </si>
  <si>
    <t>87311810356</t>
  </si>
  <si>
    <t>10115 ZAGREB</t>
  </si>
  <si>
    <t>USLUGE TELEFONA, POŠTE I PRIJEVOZA</t>
  </si>
  <si>
    <t>SONJA SOLDO</t>
  </si>
  <si>
    <t>ZAGREB</t>
  </si>
  <si>
    <t>SLUŽBENA PUTOVANJA</t>
  </si>
  <si>
    <t>ISPIS d.o.o.</t>
  </si>
  <si>
    <t>86023224138</t>
  </si>
  <si>
    <t>FINA</t>
  </si>
  <si>
    <t>85821130368</t>
  </si>
  <si>
    <t>BANKARSKE USLUGE I USLUGE PLATNOG PROMETA</t>
  </si>
  <si>
    <t>Zagrebački holding d.o.o.Podružnica Čistoća</t>
  </si>
  <si>
    <t>85584865987</t>
  </si>
  <si>
    <t>KOMUNALNE USLUGE</t>
  </si>
  <si>
    <t>ZATEZNE KAMATE</t>
  </si>
  <si>
    <t>47220 VOJNIĆ</t>
  </si>
  <si>
    <t>INTELEKTUALNE I OSOBNE USLUGE</t>
  </si>
  <si>
    <t>SMAK, OBRT ZA PROIZVODNJU I TRGOVINU, vl. MARIN REMIĆ</t>
  </si>
  <si>
    <t>VODOOPSKRBA I ODVODNJA D.O.O.</t>
  </si>
  <si>
    <t>83416546499</t>
  </si>
  <si>
    <t>ZET d.o.o.</t>
  </si>
  <si>
    <t>82031999604</t>
  </si>
  <si>
    <t>NAKNADE ZA PRIJEVOZ, ZA RAD NA TERENU I ODVOJENI ŽIVOT</t>
  </si>
  <si>
    <t>OPKORACENJE, OBRT ZA USLUGE, VL. VATROSLAV MILOŠ</t>
  </si>
  <si>
    <t>MATIĆ d.o.o.</t>
  </si>
  <si>
    <t>76598425509</t>
  </si>
  <si>
    <t>10410 Velika Gorica</t>
  </si>
  <si>
    <t>Ars kopija d.o.o.</t>
  </si>
  <si>
    <t>76506138139</t>
  </si>
  <si>
    <t>Optimus Lab d.o.o.</t>
  </si>
  <si>
    <t>71981294715</t>
  </si>
  <si>
    <t>40 000 Čakovec</t>
  </si>
  <si>
    <t>RAČUNALNE USLUGE</t>
  </si>
  <si>
    <t>BAUHAUS-ZAGREB K.D.</t>
  </si>
  <si>
    <t>71642207963</t>
  </si>
  <si>
    <t>Telemach Hrvatska d.o.o.</t>
  </si>
  <si>
    <t>70133616033</t>
  </si>
  <si>
    <t>NARODNE NOVINE d.d.</t>
  </si>
  <si>
    <t>64546066176</t>
  </si>
  <si>
    <t>10020 NOVI ZAGREB</t>
  </si>
  <si>
    <t>HEP-OPSKRBA d.o.o.</t>
  </si>
  <si>
    <t>63073332379</t>
  </si>
  <si>
    <t>ENERGIJA</t>
  </si>
  <si>
    <t>KONZUM d.d.</t>
  </si>
  <si>
    <t>62226620908</t>
  </si>
  <si>
    <t>Nema Konta Na Odabranoj Razini</t>
  </si>
  <si>
    <t>Gradski ured za obnovu, izgradnju, prostorno uređenje, graditeljstvo, komunalne poslove i promet</t>
  </si>
  <si>
    <t>61817894937</t>
  </si>
  <si>
    <t>JAVNI BILJEŽNIK Bojan Ruždjak</t>
  </si>
  <si>
    <t>PRISTOJBE I NAKNADE</t>
  </si>
  <si>
    <t>HDS ZAMP</t>
  </si>
  <si>
    <t>56668956985</t>
  </si>
  <si>
    <t>WIENER OSIGURANJE VIG d.d.</t>
  </si>
  <si>
    <t>52848403362</t>
  </si>
  <si>
    <t>PREMIJE OSIGURANJA</t>
  </si>
  <si>
    <t>SPAR-HRVATSKA d.o.o.</t>
  </si>
  <si>
    <t>46108893754</t>
  </si>
  <si>
    <t>PRESSCUT d.o.o.</t>
  </si>
  <si>
    <t>34672089688</t>
  </si>
  <si>
    <t>TONOTA, obrt za umjetničko stvaralaštvo, vl. Ivona Eterović</t>
  </si>
  <si>
    <t>PISMOREKLAM d.o.o.</t>
  </si>
  <si>
    <t>33873154271</t>
  </si>
  <si>
    <t>Požega</t>
  </si>
  <si>
    <t>A1 Hrvatska d.o.o.</t>
  </si>
  <si>
    <t>29524210204</t>
  </si>
  <si>
    <t>PBZ Card d.o.o.</t>
  </si>
  <si>
    <t>28495895537</t>
  </si>
  <si>
    <t>JANJA SESAR</t>
  </si>
  <si>
    <t>ERSTE&amp;STEIERMARKISCHE BANK d.d.</t>
  </si>
  <si>
    <t>23057039320</t>
  </si>
  <si>
    <t>51000 Rijeka</t>
  </si>
  <si>
    <t>STUDENTSKI CENTAR U ZAGREBU</t>
  </si>
  <si>
    <t>22597784145</t>
  </si>
  <si>
    <t>ŠAVOR DOMAGOJ</t>
  </si>
  <si>
    <t>Karlovac</t>
  </si>
  <si>
    <t>BOOGIE BAKERY d.o.o.</t>
  </si>
  <si>
    <t>11375635779</t>
  </si>
  <si>
    <t>MARUCO d.o.o.</t>
  </si>
  <si>
    <t>11035129878</t>
  </si>
  <si>
    <t>10290 Zaprešić</t>
  </si>
  <si>
    <t>Gradsko stambeno komunalno gospodarstvo d.o.o.</t>
  </si>
  <si>
    <t>03744272526</t>
  </si>
  <si>
    <t>KEPLER-452-APS</t>
  </si>
  <si>
    <t>03486501202</t>
  </si>
  <si>
    <t>Bologna</t>
  </si>
  <si>
    <t>LESNINA H. d.o.o.</t>
  </si>
  <si>
    <t xml:space="preserve"> 36998794856</t>
  </si>
  <si>
    <t>TRANS EUROPE HALLES</t>
  </si>
  <si>
    <t>-</t>
  </si>
  <si>
    <t>Lund</t>
  </si>
  <si>
    <t>ČLANARINE I NORME</t>
  </si>
  <si>
    <t>PLAĆE ZA REDOVAN RAD</t>
  </si>
  <si>
    <t>Sveukupno:</t>
  </si>
  <si>
    <t>Regula, obrt za savjetovanje vl. Ivan Šprajc</t>
  </si>
  <si>
    <t>OBVEZE ZA OST. NESPOM. FINAN. RASHODE, mj. trošak kreditne kartice</t>
  </si>
  <si>
    <t>SERVITORUM, obrt za djelatnosti čišćenja, vl. Antonio Krajačić</t>
  </si>
  <si>
    <t>Bruto plaće za zaposlene za 06/2025</t>
  </si>
  <si>
    <t>Prehrana za djelatnike za 06/2025</t>
  </si>
  <si>
    <t>PREHRANA ZA DJELATNIKE</t>
  </si>
  <si>
    <t>Međumjesni prijevoz</t>
  </si>
  <si>
    <t>PDV NA INOZEMNE USLUGE</t>
  </si>
  <si>
    <t>PDV na račune za inozemne usluge 06/2025</t>
  </si>
  <si>
    <t>DOPRINOSI ZA ZDRAVSTVENO OSIGURANJE</t>
  </si>
  <si>
    <t>Obvezno zdravstveno osiguranje za djelatnike 06/2025</t>
  </si>
  <si>
    <t>TAMARA CURIĆ, autorski ugovor umjetnika 11/25</t>
  </si>
  <si>
    <t>JOSIP BOLONIĆ, autorski ugovor 17/25</t>
  </si>
  <si>
    <t>JOSIP BOLONIĆ, autorski ugovor 18/25</t>
  </si>
  <si>
    <t>JOSIP BOLONIĆ, autorski ugovor 13/25</t>
  </si>
  <si>
    <t>TINA VUKSAN, autorski ugovor umjetnika  15/25</t>
  </si>
  <si>
    <t>DOMAGOJ ŠOIĆ, ugovor o djelu 11/25</t>
  </si>
  <si>
    <t>ALEKSANDAR DOLIĆ, ugovor o djelu 10/25</t>
  </si>
  <si>
    <t>NIKOLA MIJATOVIĆ, autorski ugovor umjetnika  14/25</t>
  </si>
  <si>
    <t>SVEN SORIĆ, autorski ugovor umjetnika 16/25</t>
  </si>
  <si>
    <t>DOMAGOJ ŠOIĆ, ugovor o djelu 12/25</t>
  </si>
  <si>
    <t>OSTALI RASHODI ZA ZAPOSLENE</t>
  </si>
  <si>
    <t>Regres za godišnji odmor za djelatnike 2025</t>
  </si>
  <si>
    <t>OPG Regronom, za proizvodnju i usluge, vl. Igor Zlojtro</t>
  </si>
  <si>
    <t>Vijci KRANJEC, vl. Mladen i Saša Kranjec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</si>
</sst>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7"/>
  <sheetViews>
    <sheetView tabSelected="1" topLeftCell="A106" zoomScaleNormal="100" workbookViewId="0">
      <selection activeCell="B134" sqref="B13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297.06</v>
      </c>
      <c r="E7" s="10">
        <v>3235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297.06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20</v>
      </c>
      <c r="E9" s="10">
        <v>1291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20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56.41</v>
      </c>
      <c r="E11" s="10">
        <v>3232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56.41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13</v>
      </c>
      <c r="D13" s="18">
        <v>7.54</v>
      </c>
      <c r="E13" s="10">
        <v>3293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7.54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13</v>
      </c>
      <c r="D15" s="18">
        <v>543.75</v>
      </c>
      <c r="E15" s="10">
        <v>3235</v>
      </c>
      <c r="F15" s="9" t="s">
        <v>14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543.75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208.98</v>
      </c>
      <c r="E17" s="10">
        <v>3239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208.98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13</v>
      </c>
      <c r="D19" s="18">
        <v>75.88</v>
      </c>
      <c r="E19" s="10">
        <v>3221</v>
      </c>
      <c r="F19" s="9" t="s">
        <v>36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75.88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19</v>
      </c>
      <c r="D21" s="18">
        <v>17.5</v>
      </c>
      <c r="E21" s="10">
        <v>3233</v>
      </c>
      <c r="F21" s="9" t="s">
        <v>39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17.5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1400</v>
      </c>
      <c r="E23" s="10">
        <v>3232</v>
      </c>
      <c r="F23" s="9" t="s">
        <v>24</v>
      </c>
      <c r="G23" s="28" t="s">
        <v>15</v>
      </c>
    </row>
    <row r="24" spans="1:7" x14ac:dyDescent="0.25">
      <c r="A24" s="9"/>
      <c r="B24" s="14"/>
      <c r="C24" s="10"/>
      <c r="D24" s="18">
        <v>635</v>
      </c>
      <c r="E24" s="10">
        <v>4223</v>
      </c>
      <c r="F24" s="9" t="s">
        <v>43</v>
      </c>
      <c r="G24" s="29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SUM(D23:D24)</f>
        <v>2035</v>
      </c>
      <c r="E25" s="24"/>
      <c r="F25" s="26"/>
      <c r="G25" s="27"/>
    </row>
    <row r="26" spans="1:7" x14ac:dyDescent="0.25">
      <c r="A26" s="9" t="s">
        <v>44</v>
      </c>
      <c r="B26" s="14" t="s">
        <v>45</v>
      </c>
      <c r="C26" s="10" t="s">
        <v>46</v>
      </c>
      <c r="D26" s="18">
        <v>18.2</v>
      </c>
      <c r="E26" s="10">
        <v>3231</v>
      </c>
      <c r="F26" s="9" t="s">
        <v>47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18.2</v>
      </c>
      <c r="E27" s="24"/>
      <c r="F27" s="26"/>
      <c r="G27" s="27"/>
    </row>
    <row r="28" spans="1:7" x14ac:dyDescent="0.25">
      <c r="A28" s="9" t="s">
        <v>48</v>
      </c>
      <c r="B28" s="14"/>
      <c r="C28" s="10" t="s">
        <v>49</v>
      </c>
      <c r="D28" s="18">
        <v>8</v>
      </c>
      <c r="E28" s="10">
        <v>3211</v>
      </c>
      <c r="F28" s="9" t="s">
        <v>50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8</v>
      </c>
      <c r="E29" s="24"/>
      <c r="F29" s="26"/>
      <c r="G29" s="27"/>
    </row>
    <row r="30" spans="1:7" x14ac:dyDescent="0.25">
      <c r="A30" s="9" t="s">
        <v>51</v>
      </c>
      <c r="B30" s="14" t="s">
        <v>52</v>
      </c>
      <c r="C30" s="10" t="s">
        <v>13</v>
      </c>
      <c r="D30" s="18">
        <v>42.41</v>
      </c>
      <c r="E30" s="10">
        <v>3239</v>
      </c>
      <c r="F30" s="9" t="s">
        <v>33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42.41</v>
      </c>
      <c r="E31" s="24"/>
      <c r="F31" s="26"/>
      <c r="G31" s="27"/>
    </row>
    <row r="32" spans="1:7" x14ac:dyDescent="0.25">
      <c r="A32" s="9" t="s">
        <v>53</v>
      </c>
      <c r="B32" s="14" t="s">
        <v>54</v>
      </c>
      <c r="C32" s="10" t="s">
        <v>13</v>
      </c>
      <c r="D32" s="18">
        <v>64.7</v>
      </c>
      <c r="E32" s="10">
        <v>3431</v>
      </c>
      <c r="F32" s="9" t="s">
        <v>55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64.7</v>
      </c>
      <c r="E33" s="24"/>
      <c r="F33" s="26"/>
      <c r="G33" s="27"/>
    </row>
    <row r="34" spans="1:7" x14ac:dyDescent="0.25">
      <c r="A34" s="9" t="s">
        <v>56</v>
      </c>
      <c r="B34" s="14" t="s">
        <v>57</v>
      </c>
      <c r="C34" s="10" t="s">
        <v>19</v>
      </c>
      <c r="D34" s="18">
        <v>86.81</v>
      </c>
      <c r="E34" s="10">
        <v>3234</v>
      </c>
      <c r="F34" s="9" t="s">
        <v>58</v>
      </c>
      <c r="G34" s="28" t="s">
        <v>15</v>
      </c>
    </row>
    <row r="35" spans="1:7" x14ac:dyDescent="0.25">
      <c r="A35" s="9"/>
      <c r="B35" s="14"/>
      <c r="C35" s="10"/>
      <c r="D35" s="18">
        <v>0.28000000000000003</v>
      </c>
      <c r="E35" s="10">
        <v>3433</v>
      </c>
      <c r="F35" s="9" t="s">
        <v>59</v>
      </c>
      <c r="G35" s="29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SUM(D34:D35)</f>
        <v>87.09</v>
      </c>
      <c r="E36" s="24"/>
      <c r="F36" s="26"/>
      <c r="G36" s="27"/>
    </row>
    <row r="37" spans="1:7" x14ac:dyDescent="0.25">
      <c r="A37" s="9" t="s">
        <v>161</v>
      </c>
      <c r="B37" s="14"/>
      <c r="C37" s="10" t="s">
        <v>60</v>
      </c>
      <c r="D37" s="18">
        <v>250</v>
      </c>
      <c r="E37" s="10">
        <v>3237</v>
      </c>
      <c r="F37" s="9" t="s">
        <v>61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250</v>
      </c>
      <c r="E38" s="24"/>
      <c r="F38" s="26"/>
      <c r="G38" s="27"/>
    </row>
    <row r="39" spans="1:7" x14ac:dyDescent="0.25">
      <c r="A39" s="9" t="s">
        <v>62</v>
      </c>
      <c r="B39" s="14"/>
      <c r="C39" s="10" t="s">
        <v>49</v>
      </c>
      <c r="D39" s="18">
        <v>600</v>
      </c>
      <c r="E39" s="10">
        <v>3239</v>
      </c>
      <c r="F39" s="9" t="s">
        <v>33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600</v>
      </c>
      <c r="E40" s="24"/>
      <c r="F40" s="26"/>
      <c r="G40" s="27"/>
    </row>
    <row r="41" spans="1:7" x14ac:dyDescent="0.25">
      <c r="A41" s="9" t="s">
        <v>63</v>
      </c>
      <c r="B41" s="14" t="s">
        <v>64</v>
      </c>
      <c r="C41" s="10" t="s">
        <v>49</v>
      </c>
      <c r="D41" s="18">
        <v>27.71</v>
      </c>
      <c r="E41" s="10">
        <v>3234</v>
      </c>
      <c r="F41" s="9" t="s">
        <v>58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27.71</v>
      </c>
      <c r="E42" s="24"/>
      <c r="F42" s="26"/>
      <c r="G42" s="27"/>
    </row>
    <row r="43" spans="1:7" x14ac:dyDescent="0.25">
      <c r="A43" s="9" t="s">
        <v>65</v>
      </c>
      <c r="B43" s="14" t="s">
        <v>66</v>
      </c>
      <c r="C43" s="10" t="s">
        <v>49</v>
      </c>
      <c r="D43" s="18">
        <v>361</v>
      </c>
      <c r="E43" s="10">
        <v>3212</v>
      </c>
      <c r="F43" s="9" t="s">
        <v>67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361</v>
      </c>
      <c r="E44" s="24"/>
      <c r="F44" s="26"/>
      <c r="G44" s="27"/>
    </row>
    <row r="45" spans="1:7" x14ac:dyDescent="0.25">
      <c r="A45" s="9" t="s">
        <v>68</v>
      </c>
      <c r="B45" s="14"/>
      <c r="C45" s="10" t="s">
        <v>19</v>
      </c>
      <c r="D45" s="18">
        <v>300</v>
      </c>
      <c r="E45" s="10">
        <v>3237</v>
      </c>
      <c r="F45" s="9" t="s">
        <v>61</v>
      </c>
      <c r="G45" s="28" t="s">
        <v>15</v>
      </c>
    </row>
    <row r="46" spans="1:7" x14ac:dyDescent="0.25">
      <c r="A46" s="9"/>
      <c r="B46" s="14"/>
      <c r="C46" s="10"/>
      <c r="D46" s="18">
        <v>300</v>
      </c>
      <c r="E46" s="10">
        <v>3239</v>
      </c>
      <c r="F46" s="9" t="s">
        <v>33</v>
      </c>
      <c r="G46" s="29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SUM(D45:D46)</f>
        <v>600</v>
      </c>
      <c r="E47" s="24"/>
      <c r="F47" s="26"/>
      <c r="G47" s="27"/>
    </row>
    <row r="48" spans="1:7" x14ac:dyDescent="0.25">
      <c r="A48" s="9" t="s">
        <v>69</v>
      </c>
      <c r="B48" s="14" t="s">
        <v>70</v>
      </c>
      <c r="C48" s="10" t="s">
        <v>71</v>
      </c>
      <c r="D48" s="18">
        <v>36.340000000000003</v>
      </c>
      <c r="E48" s="10">
        <v>3232</v>
      </c>
      <c r="F48" s="9" t="s">
        <v>24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36.340000000000003</v>
      </c>
      <c r="E49" s="24"/>
      <c r="F49" s="26"/>
      <c r="G49" s="27"/>
    </row>
    <row r="50" spans="1:7" x14ac:dyDescent="0.25">
      <c r="A50" s="9" t="s">
        <v>72</v>
      </c>
      <c r="B50" s="14" t="s">
        <v>73</v>
      </c>
      <c r="C50" s="10" t="s">
        <v>19</v>
      </c>
      <c r="D50" s="18">
        <v>2.79</v>
      </c>
      <c r="E50" s="10">
        <v>3233</v>
      </c>
      <c r="F50" s="9" t="s">
        <v>39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2.79</v>
      </c>
      <c r="E51" s="24"/>
      <c r="F51" s="26"/>
      <c r="G51" s="27"/>
    </row>
    <row r="52" spans="1:7" x14ac:dyDescent="0.25">
      <c r="A52" s="9" t="s">
        <v>74</v>
      </c>
      <c r="B52" s="14" t="s">
        <v>75</v>
      </c>
      <c r="C52" s="10" t="s">
        <v>76</v>
      </c>
      <c r="D52" s="18">
        <v>171.88</v>
      </c>
      <c r="E52" s="10">
        <v>3238</v>
      </c>
      <c r="F52" s="9" t="s">
        <v>77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171.88</v>
      </c>
      <c r="E53" s="24"/>
      <c r="F53" s="26"/>
      <c r="G53" s="27"/>
    </row>
    <row r="54" spans="1:7" x14ac:dyDescent="0.25">
      <c r="A54" s="9" t="s">
        <v>138</v>
      </c>
      <c r="B54" s="14"/>
      <c r="C54" s="10" t="s">
        <v>19</v>
      </c>
      <c r="D54" s="18">
        <v>600</v>
      </c>
      <c r="E54" s="10">
        <v>3237</v>
      </c>
      <c r="F54" s="9" t="s">
        <v>61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600</v>
      </c>
      <c r="E55" s="24"/>
      <c r="F55" s="26"/>
      <c r="G55" s="27"/>
    </row>
    <row r="56" spans="1:7" x14ac:dyDescent="0.25">
      <c r="A56" s="9" t="s">
        <v>78</v>
      </c>
      <c r="B56" s="14" t="s">
        <v>79</v>
      </c>
      <c r="C56" s="10" t="s">
        <v>49</v>
      </c>
      <c r="D56" s="18">
        <v>365.17</v>
      </c>
      <c r="E56" s="10">
        <v>1291</v>
      </c>
      <c r="F56" s="9" t="s">
        <v>20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365.17</v>
      </c>
      <c r="E57" s="24"/>
      <c r="F57" s="26"/>
      <c r="G57" s="27"/>
    </row>
    <row r="58" spans="1:7" x14ac:dyDescent="0.25">
      <c r="A58" s="9" t="s">
        <v>80</v>
      </c>
      <c r="B58" s="14" t="s">
        <v>81</v>
      </c>
      <c r="C58" s="10" t="s">
        <v>49</v>
      </c>
      <c r="D58" s="18">
        <v>275.7</v>
      </c>
      <c r="E58" s="10">
        <v>3231</v>
      </c>
      <c r="F58" s="9" t="s">
        <v>47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275.7</v>
      </c>
      <c r="E59" s="24"/>
      <c r="F59" s="26"/>
      <c r="G59" s="27"/>
    </row>
    <row r="60" spans="1:7" x14ac:dyDescent="0.25">
      <c r="A60" s="9" t="s">
        <v>82</v>
      </c>
      <c r="B60" s="14" t="s">
        <v>83</v>
      </c>
      <c r="C60" s="10" t="s">
        <v>84</v>
      </c>
      <c r="D60" s="18">
        <v>1.38</v>
      </c>
      <c r="E60" s="10">
        <v>3221</v>
      </c>
      <c r="F60" s="9" t="s">
        <v>36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1.38</v>
      </c>
      <c r="E61" s="24"/>
      <c r="F61" s="26"/>
      <c r="G61" s="27"/>
    </row>
    <row r="62" spans="1:7" x14ac:dyDescent="0.25">
      <c r="A62" s="9" t="s">
        <v>85</v>
      </c>
      <c r="B62" s="14" t="s">
        <v>86</v>
      </c>
      <c r="C62" s="10" t="s">
        <v>13</v>
      </c>
      <c r="D62" s="18">
        <v>892.23</v>
      </c>
      <c r="E62" s="10">
        <v>3223</v>
      </c>
      <c r="F62" s="9" t="s">
        <v>87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892.23</v>
      </c>
      <c r="E63" s="24"/>
      <c r="F63" s="26"/>
      <c r="G63" s="27"/>
    </row>
    <row r="64" spans="1:7" x14ac:dyDescent="0.25">
      <c r="A64" s="9" t="s">
        <v>88</v>
      </c>
      <c r="B64" s="14" t="s">
        <v>89</v>
      </c>
      <c r="C64" s="10" t="s">
        <v>13</v>
      </c>
      <c r="D64" s="18">
        <v>839.25</v>
      </c>
      <c r="E64" s="10">
        <v>3171</v>
      </c>
      <c r="F64" s="9" t="s">
        <v>90</v>
      </c>
      <c r="G64" s="28" t="s">
        <v>15</v>
      </c>
    </row>
    <row r="65" spans="1:7" x14ac:dyDescent="0.25">
      <c r="A65" s="9"/>
      <c r="B65" s="14"/>
      <c r="C65" s="10"/>
      <c r="D65" s="18">
        <v>21.01</v>
      </c>
      <c r="E65" s="10">
        <v>3293</v>
      </c>
      <c r="F65" s="9" t="s">
        <v>27</v>
      </c>
      <c r="G65" s="29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SUM(D64:D65)</f>
        <v>860.26</v>
      </c>
      <c r="E66" s="24"/>
      <c r="F66" s="26"/>
      <c r="G66" s="27"/>
    </row>
    <row r="67" spans="1:7" x14ac:dyDescent="0.25">
      <c r="A67" s="9" t="s">
        <v>91</v>
      </c>
      <c r="B67" s="14" t="s">
        <v>92</v>
      </c>
      <c r="C67" s="10" t="s">
        <v>13</v>
      </c>
      <c r="D67" s="18">
        <v>602.4</v>
      </c>
      <c r="E67" s="10">
        <v>3234</v>
      </c>
      <c r="F67" s="9" t="s">
        <v>58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602.4</v>
      </c>
      <c r="E68" s="24"/>
      <c r="F68" s="26"/>
      <c r="G68" s="27"/>
    </row>
    <row r="69" spans="1:7" x14ac:dyDescent="0.25">
      <c r="A69" s="9" t="s">
        <v>162</v>
      </c>
      <c r="B69" s="14"/>
      <c r="C69" s="10" t="s">
        <v>13</v>
      </c>
      <c r="D69" s="18">
        <v>60.08</v>
      </c>
      <c r="E69" s="10">
        <v>1291</v>
      </c>
      <c r="F69" s="9" t="s">
        <v>20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60.08</v>
      </c>
      <c r="E70" s="24"/>
      <c r="F70" s="26"/>
      <c r="G70" s="27"/>
    </row>
    <row r="71" spans="1:7" x14ac:dyDescent="0.25">
      <c r="A71" s="9" t="s">
        <v>93</v>
      </c>
      <c r="B71" s="14"/>
      <c r="C71" s="10" t="s">
        <v>13</v>
      </c>
      <c r="D71" s="18">
        <v>21.25</v>
      </c>
      <c r="E71" s="10">
        <v>3295</v>
      </c>
      <c r="F71" s="9" t="s">
        <v>94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21.25</v>
      </c>
      <c r="E72" s="24"/>
      <c r="F72" s="26"/>
      <c r="G72" s="27"/>
    </row>
    <row r="73" spans="1:7" x14ac:dyDescent="0.25">
      <c r="A73" s="9" t="s">
        <v>95</v>
      </c>
      <c r="B73" s="14" t="s">
        <v>96</v>
      </c>
      <c r="C73" s="10" t="s">
        <v>13</v>
      </c>
      <c r="D73" s="18">
        <v>197.75</v>
      </c>
      <c r="E73" s="10">
        <v>3237</v>
      </c>
      <c r="F73" s="9" t="s">
        <v>61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197.75</v>
      </c>
      <c r="E74" s="24"/>
      <c r="F74" s="26"/>
      <c r="G74" s="27"/>
    </row>
    <row r="75" spans="1:7" x14ac:dyDescent="0.25">
      <c r="A75" s="9" t="s">
        <v>97</v>
      </c>
      <c r="B75" s="14" t="s">
        <v>98</v>
      </c>
      <c r="C75" s="10" t="s">
        <v>32</v>
      </c>
      <c r="D75" s="18">
        <v>1926.05</v>
      </c>
      <c r="E75" s="10">
        <v>3292</v>
      </c>
      <c r="F75" s="9" t="s">
        <v>99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1926.05</v>
      </c>
      <c r="E76" s="24"/>
      <c r="F76" s="26"/>
      <c r="G76" s="27"/>
    </row>
    <row r="77" spans="1:7" x14ac:dyDescent="0.25">
      <c r="A77" s="9" t="s">
        <v>100</v>
      </c>
      <c r="B77" s="14" t="s">
        <v>101</v>
      </c>
      <c r="C77" s="10" t="s">
        <v>13</v>
      </c>
      <c r="D77" s="18">
        <v>11.35</v>
      </c>
      <c r="E77" s="10">
        <v>3293</v>
      </c>
      <c r="F77" s="9" t="s">
        <v>27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11.35</v>
      </c>
      <c r="E78" s="24"/>
      <c r="F78" s="26"/>
      <c r="G78" s="27"/>
    </row>
    <row r="79" spans="1:7" x14ac:dyDescent="0.25">
      <c r="A79" s="9" t="s">
        <v>102</v>
      </c>
      <c r="B79" s="14" t="s">
        <v>103</v>
      </c>
      <c r="C79" s="10" t="s">
        <v>13</v>
      </c>
      <c r="D79" s="18">
        <v>59.8</v>
      </c>
      <c r="E79" s="10">
        <v>3233</v>
      </c>
      <c r="F79" s="9" t="s">
        <v>39</v>
      </c>
      <c r="G79" s="28" t="s">
        <v>15</v>
      </c>
    </row>
    <row r="80" spans="1:7" ht="27" customHeight="1" thickBot="1" x14ac:dyDescent="0.3">
      <c r="A80" s="22" t="s">
        <v>16</v>
      </c>
      <c r="B80" s="23"/>
      <c r="C80" s="24"/>
      <c r="D80" s="25">
        <f>SUM(D79:D79)</f>
        <v>59.8</v>
      </c>
      <c r="E80" s="24"/>
      <c r="F80" s="26"/>
      <c r="G80" s="27"/>
    </row>
    <row r="81" spans="1:7" x14ac:dyDescent="0.25">
      <c r="A81" s="9" t="s">
        <v>104</v>
      </c>
      <c r="B81" s="14"/>
      <c r="C81" s="10" t="s">
        <v>13</v>
      </c>
      <c r="D81" s="18">
        <v>800</v>
      </c>
      <c r="E81" s="10">
        <v>3237</v>
      </c>
      <c r="F81" s="9" t="s">
        <v>61</v>
      </c>
      <c r="G81" s="28" t="s">
        <v>15</v>
      </c>
    </row>
    <row r="82" spans="1:7" ht="27" customHeight="1" thickBot="1" x14ac:dyDescent="0.3">
      <c r="A82" s="22" t="s">
        <v>16</v>
      </c>
      <c r="B82" s="23"/>
      <c r="C82" s="24"/>
      <c r="D82" s="25">
        <f>SUM(D81:D81)</f>
        <v>800</v>
      </c>
      <c r="E82" s="24"/>
      <c r="F82" s="26"/>
      <c r="G82" s="27"/>
    </row>
    <row r="83" spans="1:7" x14ac:dyDescent="0.25">
      <c r="A83" s="9" t="s">
        <v>105</v>
      </c>
      <c r="B83" s="14" t="s">
        <v>106</v>
      </c>
      <c r="C83" s="10" t="s">
        <v>107</v>
      </c>
      <c r="D83" s="18">
        <v>303.08</v>
      </c>
      <c r="E83" s="10">
        <v>3233</v>
      </c>
      <c r="F83" s="9" t="s">
        <v>39</v>
      </c>
      <c r="G83" s="28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SUM(D83:D83)</f>
        <v>303.08</v>
      </c>
      <c r="E84" s="24"/>
      <c r="F84" s="26"/>
      <c r="G84" s="27"/>
    </row>
    <row r="85" spans="1:7" x14ac:dyDescent="0.25">
      <c r="A85" s="9" t="s">
        <v>108</v>
      </c>
      <c r="B85" s="14" t="s">
        <v>109</v>
      </c>
      <c r="C85" s="10" t="s">
        <v>23</v>
      </c>
      <c r="D85" s="18">
        <v>23.76</v>
      </c>
      <c r="E85" s="10">
        <v>3231</v>
      </c>
      <c r="F85" s="9" t="s">
        <v>47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23.76</v>
      </c>
      <c r="E86" s="24"/>
      <c r="F86" s="26"/>
      <c r="G86" s="27"/>
    </row>
    <row r="87" spans="1:7" x14ac:dyDescent="0.25">
      <c r="A87" s="9" t="s">
        <v>110</v>
      </c>
      <c r="B87" s="14" t="s">
        <v>111</v>
      </c>
      <c r="C87" s="10" t="s">
        <v>13</v>
      </c>
      <c r="D87" s="18">
        <v>403.67</v>
      </c>
      <c r="E87" s="10">
        <v>23439</v>
      </c>
      <c r="F87" s="9" t="s">
        <v>139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403.67</v>
      </c>
      <c r="E88" s="24"/>
      <c r="F88" s="26"/>
      <c r="G88" s="27"/>
    </row>
    <row r="89" spans="1:7" x14ac:dyDescent="0.25">
      <c r="A89" s="9" t="s">
        <v>112</v>
      </c>
      <c r="B89" s="14"/>
      <c r="C89" s="10" t="s">
        <v>49</v>
      </c>
      <c r="D89" s="18">
        <v>8</v>
      </c>
      <c r="E89" s="10">
        <v>3211</v>
      </c>
      <c r="F89" s="9" t="s">
        <v>50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8</v>
      </c>
      <c r="E90" s="24"/>
      <c r="F90" s="26"/>
      <c r="G90" s="27"/>
    </row>
    <row r="91" spans="1:7" x14ac:dyDescent="0.25">
      <c r="A91" s="9" t="s">
        <v>140</v>
      </c>
      <c r="B91" s="14"/>
      <c r="C91" s="10" t="s">
        <v>13</v>
      </c>
      <c r="D91" s="18">
        <v>1035</v>
      </c>
      <c r="E91" s="10">
        <v>3239</v>
      </c>
      <c r="F91" s="9" t="s">
        <v>33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1035</v>
      </c>
      <c r="E92" s="24"/>
      <c r="F92" s="26"/>
      <c r="G92" s="27"/>
    </row>
    <row r="93" spans="1:7" x14ac:dyDescent="0.25">
      <c r="A93" s="9" t="s">
        <v>113</v>
      </c>
      <c r="B93" s="14" t="s">
        <v>114</v>
      </c>
      <c r="C93" s="10" t="s">
        <v>115</v>
      </c>
      <c r="D93" s="18">
        <v>39.78</v>
      </c>
      <c r="E93" s="10">
        <v>3431</v>
      </c>
      <c r="F93" s="9" t="s">
        <v>55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39.78</v>
      </c>
      <c r="E94" s="24"/>
      <c r="F94" s="26"/>
      <c r="G94" s="27"/>
    </row>
    <row r="95" spans="1:7" x14ac:dyDescent="0.25">
      <c r="A95" s="9" t="s">
        <v>116</v>
      </c>
      <c r="B95" s="14" t="s">
        <v>117</v>
      </c>
      <c r="C95" s="10" t="s">
        <v>13</v>
      </c>
      <c r="D95" s="18">
        <v>652.54999999999995</v>
      </c>
      <c r="E95" s="10">
        <v>3237</v>
      </c>
      <c r="F95" s="9" t="s">
        <v>61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652.54999999999995</v>
      </c>
      <c r="E96" s="24"/>
      <c r="F96" s="26"/>
      <c r="G96" s="27"/>
    </row>
    <row r="97" spans="1:7" x14ac:dyDescent="0.25">
      <c r="A97" s="9" t="s">
        <v>118</v>
      </c>
      <c r="B97" s="14"/>
      <c r="C97" s="10" t="s">
        <v>119</v>
      </c>
      <c r="D97" s="18">
        <v>19.399999999999999</v>
      </c>
      <c r="E97" s="10">
        <v>3212</v>
      </c>
      <c r="F97" s="9" t="s">
        <v>67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19.399999999999999</v>
      </c>
      <c r="E98" s="24"/>
      <c r="F98" s="26"/>
      <c r="G98" s="27"/>
    </row>
    <row r="99" spans="1:7" x14ac:dyDescent="0.25">
      <c r="A99" s="9" t="s">
        <v>120</v>
      </c>
      <c r="B99" s="14" t="s">
        <v>121</v>
      </c>
      <c r="C99" s="10" t="s">
        <v>13</v>
      </c>
      <c r="D99" s="18">
        <v>3.5</v>
      </c>
      <c r="E99" s="10">
        <v>3293</v>
      </c>
      <c r="F99" s="9" t="s">
        <v>27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3.5</v>
      </c>
      <c r="E100" s="24"/>
      <c r="F100" s="26"/>
      <c r="G100" s="27"/>
    </row>
    <row r="101" spans="1:7" x14ac:dyDescent="0.25">
      <c r="A101" s="9" t="s">
        <v>122</v>
      </c>
      <c r="B101" s="14" t="s">
        <v>123</v>
      </c>
      <c r="C101" s="10" t="s">
        <v>124</v>
      </c>
      <c r="D101" s="18">
        <v>417.9</v>
      </c>
      <c r="E101" s="10">
        <v>3238</v>
      </c>
      <c r="F101" s="9" t="s">
        <v>77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417.9</v>
      </c>
      <c r="E102" s="24"/>
      <c r="F102" s="26"/>
      <c r="G102" s="27"/>
    </row>
    <row r="103" spans="1:7" x14ac:dyDescent="0.25">
      <c r="A103" s="9" t="s">
        <v>125</v>
      </c>
      <c r="B103" s="14" t="s">
        <v>126</v>
      </c>
      <c r="C103" s="10" t="s">
        <v>13</v>
      </c>
      <c r="D103" s="18">
        <v>421.91</v>
      </c>
      <c r="E103" s="10">
        <v>3234</v>
      </c>
      <c r="F103" s="9" t="s">
        <v>58</v>
      </c>
      <c r="G103" s="28" t="s">
        <v>15</v>
      </c>
    </row>
    <row r="104" spans="1:7" x14ac:dyDescent="0.25">
      <c r="A104" s="9"/>
      <c r="B104" s="14"/>
      <c r="C104" s="10"/>
      <c r="D104" s="18">
        <v>13.79</v>
      </c>
      <c r="E104" s="10">
        <v>3433</v>
      </c>
      <c r="F104" s="9" t="s">
        <v>59</v>
      </c>
      <c r="G104" s="29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SUM(D103:D104)</f>
        <v>435.70000000000005</v>
      </c>
      <c r="E105" s="24"/>
      <c r="F105" s="26"/>
      <c r="G105" s="27"/>
    </row>
    <row r="106" spans="1:7" x14ac:dyDescent="0.25">
      <c r="A106" s="9" t="s">
        <v>127</v>
      </c>
      <c r="B106" s="14" t="s">
        <v>128</v>
      </c>
      <c r="C106" s="10" t="s">
        <v>129</v>
      </c>
      <c r="D106" s="18">
        <v>2818.49</v>
      </c>
      <c r="E106" s="10">
        <v>3237</v>
      </c>
      <c r="F106" s="9" t="s">
        <v>61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2818.49</v>
      </c>
      <c r="E107" s="24"/>
      <c r="F107" s="26"/>
      <c r="G107" s="27"/>
    </row>
    <row r="108" spans="1:7" x14ac:dyDescent="0.25">
      <c r="A108" s="9" t="s">
        <v>130</v>
      </c>
      <c r="B108" s="14" t="s">
        <v>131</v>
      </c>
      <c r="C108" s="10" t="s">
        <v>13</v>
      </c>
      <c r="D108" s="18">
        <v>123.89</v>
      </c>
      <c r="E108" s="10">
        <v>1291</v>
      </c>
      <c r="F108" s="9" t="s">
        <v>20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123.89</v>
      </c>
      <c r="E109" s="24"/>
      <c r="F109" s="26"/>
      <c r="G109" s="27"/>
    </row>
    <row r="110" spans="1:7" x14ac:dyDescent="0.25">
      <c r="A110" s="9" t="s">
        <v>132</v>
      </c>
      <c r="B110" s="14" t="s">
        <v>133</v>
      </c>
      <c r="C110" s="10" t="s">
        <v>134</v>
      </c>
      <c r="D110" s="18">
        <v>300</v>
      </c>
      <c r="E110" s="10">
        <v>3294</v>
      </c>
      <c r="F110" s="9" t="s">
        <v>135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300</v>
      </c>
      <c r="E111" s="24"/>
      <c r="F111" s="26"/>
      <c r="G111" s="27"/>
    </row>
    <row r="112" spans="1:7" x14ac:dyDescent="0.25">
      <c r="A112" s="9" t="s">
        <v>141</v>
      </c>
      <c r="B112" s="14"/>
      <c r="C112" s="10"/>
      <c r="D112" s="18">
        <v>23801.58</v>
      </c>
      <c r="E112" s="10">
        <v>3111</v>
      </c>
      <c r="F112" s="9" t="s">
        <v>136</v>
      </c>
      <c r="G112" s="28" t="s">
        <v>15</v>
      </c>
    </row>
    <row r="113" spans="1:7" x14ac:dyDescent="0.25">
      <c r="A113" s="9" t="s">
        <v>148</v>
      </c>
      <c r="B113" s="14"/>
      <c r="C113" s="10"/>
      <c r="D113" s="18">
        <v>3536.1</v>
      </c>
      <c r="E113" s="10">
        <v>3132</v>
      </c>
      <c r="F113" s="9" t="s">
        <v>147</v>
      </c>
      <c r="G113" s="29" t="s">
        <v>15</v>
      </c>
    </row>
    <row r="114" spans="1:7" x14ac:dyDescent="0.25">
      <c r="A114" s="9" t="s">
        <v>142</v>
      </c>
      <c r="B114" s="14"/>
      <c r="C114" s="10"/>
      <c r="D114" s="18">
        <v>1100</v>
      </c>
      <c r="E114" s="10">
        <v>3121</v>
      </c>
      <c r="F114" s="9" t="s">
        <v>143</v>
      </c>
      <c r="G114" s="29" t="s">
        <v>15</v>
      </c>
    </row>
    <row r="115" spans="1:7" x14ac:dyDescent="0.25">
      <c r="A115" s="9" t="s">
        <v>144</v>
      </c>
      <c r="B115" s="14"/>
      <c r="C115" s="10"/>
      <c r="D115" s="18">
        <v>138</v>
      </c>
      <c r="E115" s="10">
        <v>3212</v>
      </c>
      <c r="F115" s="9" t="s">
        <v>67</v>
      </c>
      <c r="G115" s="29" t="s">
        <v>15</v>
      </c>
    </row>
    <row r="116" spans="1:7" x14ac:dyDescent="0.25">
      <c r="A116" s="9" t="s">
        <v>160</v>
      </c>
      <c r="B116" s="14"/>
      <c r="C116" s="10"/>
      <c r="D116" s="18">
        <v>3238.5</v>
      </c>
      <c r="E116" s="10">
        <v>3121</v>
      </c>
      <c r="F116" s="9" t="s">
        <v>159</v>
      </c>
      <c r="G116" s="29" t="s">
        <v>15</v>
      </c>
    </row>
    <row r="117" spans="1:7" x14ac:dyDescent="0.25">
      <c r="A117" s="9" t="s">
        <v>155</v>
      </c>
      <c r="B117" s="14"/>
      <c r="C117" s="10"/>
      <c r="D117" s="18">
        <v>1493.06</v>
      </c>
      <c r="E117" s="10">
        <v>3237</v>
      </c>
      <c r="F117" s="9" t="s">
        <v>61</v>
      </c>
      <c r="G117" s="29" t="s">
        <v>15</v>
      </c>
    </row>
    <row r="118" spans="1:7" x14ac:dyDescent="0.25">
      <c r="A118" s="9" t="s">
        <v>154</v>
      </c>
      <c r="B118" s="14"/>
      <c r="C118" s="10"/>
      <c r="D118" s="18">
        <v>436.99</v>
      </c>
      <c r="E118" s="10">
        <v>3237</v>
      </c>
      <c r="F118" s="9" t="s">
        <v>61</v>
      </c>
      <c r="G118" s="29" t="s">
        <v>15</v>
      </c>
    </row>
    <row r="119" spans="1:7" x14ac:dyDescent="0.25">
      <c r="A119" s="9" t="s">
        <v>152</v>
      </c>
      <c r="B119" s="14"/>
      <c r="C119" s="10"/>
      <c r="D119" s="18">
        <v>536.23</v>
      </c>
      <c r="E119" s="10">
        <v>3237</v>
      </c>
      <c r="F119" s="9" t="s">
        <v>61</v>
      </c>
      <c r="G119" s="29" t="s">
        <v>15</v>
      </c>
    </row>
    <row r="120" spans="1:7" x14ac:dyDescent="0.25">
      <c r="A120" s="9" t="s">
        <v>153</v>
      </c>
      <c r="B120" s="14"/>
      <c r="C120" s="10"/>
      <c r="D120" s="18">
        <v>239.89</v>
      </c>
      <c r="E120" s="10">
        <v>3237</v>
      </c>
      <c r="F120" s="9" t="s">
        <v>61</v>
      </c>
      <c r="G120" s="29" t="s">
        <v>15</v>
      </c>
    </row>
    <row r="121" spans="1:7" x14ac:dyDescent="0.25">
      <c r="A121" s="9" t="s">
        <v>156</v>
      </c>
      <c r="B121" s="14"/>
      <c r="C121" s="10"/>
      <c r="D121" s="18">
        <v>239.89</v>
      </c>
      <c r="E121" s="10">
        <v>3237</v>
      </c>
      <c r="F121" s="9" t="s">
        <v>61</v>
      </c>
      <c r="G121" s="29" t="s">
        <v>15</v>
      </c>
    </row>
    <row r="122" spans="1:7" x14ac:dyDescent="0.25">
      <c r="A122" s="9" t="s">
        <v>157</v>
      </c>
      <c r="B122" s="14"/>
      <c r="C122" s="10"/>
      <c r="D122" s="18">
        <v>221.53</v>
      </c>
      <c r="E122" s="10">
        <v>3237</v>
      </c>
      <c r="F122" s="9" t="s">
        <v>61</v>
      </c>
      <c r="G122" s="29" t="s">
        <v>15</v>
      </c>
    </row>
    <row r="123" spans="1:7" x14ac:dyDescent="0.25">
      <c r="A123" s="9" t="s">
        <v>151</v>
      </c>
      <c r="B123" s="14"/>
      <c r="C123" s="10"/>
      <c r="D123" s="18">
        <v>160.87</v>
      </c>
      <c r="E123" s="10">
        <v>3237</v>
      </c>
      <c r="F123" s="9" t="s">
        <v>61</v>
      </c>
      <c r="G123" s="29" t="s">
        <v>15</v>
      </c>
    </row>
    <row r="124" spans="1:7" x14ac:dyDescent="0.25">
      <c r="A124" s="9" t="s">
        <v>158</v>
      </c>
      <c r="B124" s="14"/>
      <c r="C124" s="10"/>
      <c r="D124" s="18">
        <v>873.99</v>
      </c>
      <c r="E124" s="10">
        <v>3237</v>
      </c>
      <c r="F124" s="9" t="s">
        <v>61</v>
      </c>
      <c r="G124" s="29" t="s">
        <v>15</v>
      </c>
    </row>
    <row r="125" spans="1:7" x14ac:dyDescent="0.25">
      <c r="A125" s="9" t="s">
        <v>150</v>
      </c>
      <c r="B125" s="14"/>
      <c r="C125" s="10"/>
      <c r="D125" s="18">
        <v>80.430000000000007</v>
      </c>
      <c r="E125" s="10">
        <v>3237</v>
      </c>
      <c r="F125" s="9" t="s">
        <v>61</v>
      </c>
      <c r="G125" s="29" t="s">
        <v>15</v>
      </c>
    </row>
    <row r="126" spans="1:7" x14ac:dyDescent="0.25">
      <c r="A126" s="9" t="s">
        <v>149</v>
      </c>
      <c r="B126" s="14"/>
      <c r="C126" s="10"/>
      <c r="D126" s="18">
        <v>725.04</v>
      </c>
      <c r="E126" s="10">
        <v>3237</v>
      </c>
      <c r="F126" s="9" t="s">
        <v>61</v>
      </c>
      <c r="G126" s="29" t="s">
        <v>15</v>
      </c>
    </row>
    <row r="127" spans="1:7" x14ac:dyDescent="0.25">
      <c r="A127" s="9" t="s">
        <v>146</v>
      </c>
      <c r="B127" s="14"/>
      <c r="C127" s="10"/>
      <c r="D127" s="18">
        <v>58.33</v>
      </c>
      <c r="E127" s="10">
        <v>3922</v>
      </c>
      <c r="F127" s="9" t="s">
        <v>145</v>
      </c>
      <c r="G127" s="29" t="s">
        <v>15</v>
      </c>
    </row>
    <row r="128" spans="1:7" ht="21" customHeight="1" thickBot="1" x14ac:dyDescent="0.3">
      <c r="A128" s="22" t="s">
        <v>16</v>
      </c>
      <c r="B128" s="23"/>
      <c r="C128" s="24"/>
      <c r="D128" s="25">
        <f>SUM(D112:D127)</f>
        <v>36880.43</v>
      </c>
      <c r="E128" s="24"/>
      <c r="F128" s="26"/>
      <c r="G128" s="27"/>
    </row>
    <row r="129" spans="1:7" ht="15.75" thickBot="1" x14ac:dyDescent="0.3">
      <c r="A129" s="30" t="s">
        <v>137</v>
      </c>
      <c r="B129" s="31"/>
      <c r="C129" s="32"/>
      <c r="D129" s="33">
        <f>SUM(D8,D10,D12,D14,D16,D18,D20,D22,D25,D27,D29,D31,D33,D36,D38,D40,D42,D44,D47,D49,D51,D53,D55,D57,D59,D61,D63,D66,D68,D70,D72,D74,D76,D78,D80,D82,D84,D86,D88,D90,D92,D94,D96,D98,D100,D102,D105,D107,D109,D111,D128)</f>
        <v>55670.81</v>
      </c>
      <c r="E129" s="32"/>
      <c r="F129" s="34"/>
      <c r="G129" s="35"/>
    </row>
    <row r="130" spans="1:7" x14ac:dyDescent="0.25">
      <c r="A130" s="9"/>
      <c r="B130" s="14"/>
      <c r="C130" s="10"/>
      <c r="D130" s="18"/>
      <c r="E130" s="10"/>
      <c r="F130" s="9"/>
    </row>
    <row r="131" spans="1:7" x14ac:dyDescent="0.25">
      <c r="A131" s="9"/>
      <c r="B131" s="14"/>
      <c r="C131" s="10"/>
      <c r="D131" s="18"/>
      <c r="E131" s="10"/>
      <c r="F131" s="9"/>
    </row>
    <row r="132" spans="1:7" x14ac:dyDescent="0.25">
      <c r="A132" s="9"/>
      <c r="B132" s="14"/>
      <c r="C132" s="10"/>
      <c r="D132" s="18"/>
      <c r="E132" s="10"/>
      <c r="F132" s="9"/>
    </row>
    <row r="133" spans="1:7" x14ac:dyDescent="0.25">
      <c r="A133" s="9"/>
      <c r="B133" s="14"/>
      <c r="C133" s="10"/>
      <c r="D133" s="18"/>
      <c r="E133" s="10"/>
      <c r="F133" s="9"/>
    </row>
    <row r="134" spans="1:7" x14ac:dyDescent="0.25">
      <c r="A134" s="9"/>
      <c r="B134" s="14"/>
      <c r="C134" s="10"/>
      <c r="D134" s="18"/>
      <c r="E134" s="10"/>
      <c r="F134" s="9"/>
    </row>
    <row r="135" spans="1:7" x14ac:dyDescent="0.25">
      <c r="A135" s="9"/>
      <c r="B135" s="14"/>
      <c r="C135" s="10"/>
      <c r="D135" s="18"/>
      <c r="E135" s="10"/>
      <c r="F135" s="9"/>
    </row>
    <row r="136" spans="1:7" x14ac:dyDescent="0.25">
      <c r="A136" s="9"/>
      <c r="B136" s="14"/>
      <c r="C136" s="10"/>
      <c r="D136" s="18"/>
      <c r="E136" s="10"/>
      <c r="F136" s="9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2025-08-19T12:53:37Z</dcterms:modified>
</cp:coreProperties>
</file>