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8" i="1"/>
  <c r="D88" i="1" l="1"/>
  <c r="D86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1" i="1"/>
  <c r="D48" i="1"/>
  <c r="D46" i="1"/>
  <c r="D44" i="1"/>
  <c r="D42" i="1"/>
  <c r="D40" i="1"/>
  <c r="D38" i="1"/>
  <c r="D36" i="1"/>
  <c r="D34" i="1"/>
  <c r="D32" i="1"/>
  <c r="D30" i="1"/>
  <c r="D28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<sst xmlns="http://schemas.openxmlformats.org/spreadsheetml/2006/main" count="275" uniqueCount="132">
  <si>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</si>
  <si>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</si>
  <si>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</si>
  <si>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</si>
  <si>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</si>
  <si>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</si>
  <si>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</si>
  <si>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</si>
  <si>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</si>
  <si>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</si>
  <si>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01.08.2025 Do 31.08.2025</t>
  </si>
  <si>
    <t>ADC-ALARMNI CENTAR d.o.o.</t>
  </si>
  <si>
    <t>95542134121</t>
  </si>
  <si>
    <t>10 000 Zagreb</t>
  </si>
  <si>
    <t>OSTALE USLUGE</t>
  </si>
  <si>
    <t>POGON - ZAGREBAČKI CENTAR ZA NEZ.  KULTURU I MLADE</t>
  </si>
  <si>
    <t>Ukupno:</t>
  </si>
  <si>
    <t>MINISTARSTVO PROSTORNOGA UREĐENJA, GRADITELJSTVA I DRŽAVNE IMOVINE</t>
  </si>
  <si>
    <t>95093210687</t>
  </si>
  <si>
    <t>10000 Zagreb</t>
  </si>
  <si>
    <t>ZAKUPNINE I NAJAMNINE</t>
  </si>
  <si>
    <t>dm-drogerie markt d.o.o.</t>
  </si>
  <si>
    <t>94124811986</t>
  </si>
  <si>
    <t>Zagreb</t>
  </si>
  <si>
    <t>REPREZENTACIJA</t>
  </si>
  <si>
    <t>JAVNA VATROGASNA POSTROJBA GRADA ZAGREBA</t>
  </si>
  <si>
    <t>92366589656</t>
  </si>
  <si>
    <t>10000 ZAGREB</t>
  </si>
  <si>
    <t>A1 KONTROL CENTAR d.o.o.</t>
  </si>
  <si>
    <t>88971125612</t>
  </si>
  <si>
    <t>10020 Novi Zagreb</t>
  </si>
  <si>
    <t>USLUGE TEKUĆEG I INVESTICIJSKOG ODRŽAVANJA</t>
  </si>
  <si>
    <t>ISPIS d.o.o.</t>
  </si>
  <si>
    <t>86023224138</t>
  </si>
  <si>
    <t>USLUGE PROMIDŽBE I INFORMIRANJA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</si>
  <si>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</si>
  <si>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</si>
  <si>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</si>
  <si>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</si>
  <si>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</si>
  <si>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</si>
  <si>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ZATEZNE KAMATE</t>
  </si>
  <si>
    <t>Muller trgovina Zagreb d.o.o.</t>
  </si>
  <si>
    <t>84698789700</t>
  </si>
  <si>
    <t>UREDSKI MATERIJAL I OSTALI MATERIJALNI RASHODI</t>
  </si>
  <si>
    <t>VODOOPSKRBA I ODVODNJA D.O.O.</t>
  </si>
  <si>
    <t>83416546499</t>
  </si>
  <si>
    <t>ZAGREB</t>
  </si>
  <si>
    <t>SOKOL d.o.o.</t>
  </si>
  <si>
    <t>82812328597</t>
  </si>
  <si>
    <t>ZET d.o.o.</t>
  </si>
  <si>
    <t>82031999604</t>
  </si>
  <si>
    <t>NAKNADE ZA PRIJEVOZ, ZA RAD NA TERENU I ODVOJENI ŽIVOT</t>
  </si>
  <si>
    <t>HŽ Putnički prijevoz d.o.o.</t>
  </si>
  <si>
    <t>80572192786</t>
  </si>
  <si>
    <t>SLUŽBENA PUTOVANJA</t>
  </si>
  <si>
    <t>MATIĆ d.o.o.</t>
  </si>
  <si>
    <t>76598425509</t>
  </si>
  <si>
    <t>10410 Velika Gorica</t>
  </si>
  <si>
    <t>GRADSKA PLINARA ZAGREB - OPSKRBA d.o.o.</t>
  </si>
  <si>
    <t>74364571096</t>
  </si>
  <si>
    <t>ENERGIJA</t>
  </si>
  <si>
    <t>TKALEC-ING d.o.o.</t>
  </si>
  <si>
    <t>74146287533</t>
  </si>
  <si>
    <t>Optimus Lab d.o.o.</t>
  </si>
  <si>
    <t>71981294715</t>
  </si>
  <si>
    <t>40 000 Čakovec</t>
  </si>
  <si>
    <t>RAČUNALNE USLUGE</t>
  </si>
  <si>
    <t>Telemach Hrvatska d.o.o.</t>
  </si>
  <si>
    <t>70133616033</t>
  </si>
  <si>
    <t>USLUGE TELEFONA, POŠTE I PRIJEVOZA</t>
  </si>
  <si>
    <t>VELTEH d.o.o.</t>
  </si>
  <si>
    <t>63291092454</t>
  </si>
  <si>
    <t>HEP-OPSKRBA d.o.o.</t>
  </si>
  <si>
    <t>63073332379</t>
  </si>
  <si>
    <t>KONZUM d.d.</t>
  </si>
  <si>
    <t>62226620908</t>
  </si>
  <si>
    <t>Nema Konta Na Odabranoj Razini</t>
  </si>
  <si>
    <t>Gradski ured za obnovu, izgradnju, prostorno uređenje, graditeljstvo, komunalne poslove i promet</t>
  </si>
  <si>
    <t>61817894937</t>
  </si>
  <si>
    <t>EuroMedica zdravstvena ustanova</t>
  </si>
  <si>
    <t>59734608794</t>
  </si>
  <si>
    <t>POTRAŽIVANJA ZA NAKNADE KOJE SE REFUNDIRAJU I PREDUJMOVE</t>
  </si>
  <si>
    <t>RUTA DIZAJN d.o.o.</t>
  </si>
  <si>
    <t>50647057004</t>
  </si>
  <si>
    <t>INTELEKTUALNE I OSOBNE USLUGE</t>
  </si>
  <si>
    <t>NUO AUDIO, vl. Niko Duraković</t>
  </si>
  <si>
    <t>40203604334</t>
  </si>
  <si>
    <t>Pula</t>
  </si>
  <si>
    <t>PEČAT d.o.o.</t>
  </si>
  <si>
    <t>30586838651</t>
  </si>
  <si>
    <t>HRVATSKA GLAZBENA MLADEŽ</t>
  </si>
  <si>
    <t>30457432092</t>
  </si>
  <si>
    <t>SPORTSKA I GLAZBENA OPREMA</t>
  </si>
  <si>
    <t>A1 Hrvatska d.o.o.</t>
  </si>
  <si>
    <t>29524210204</t>
  </si>
  <si>
    <t>PBZ Card d.o.o.</t>
  </si>
  <si>
    <t>28495895537</t>
  </si>
  <si>
    <t>ULIX D.O.O.</t>
  </si>
  <si>
    <t>26561427801</t>
  </si>
  <si>
    <t>SERVITORUM, obrt za djelatnosti čišćenja, vl. Antonio Krajačić</t>
  </si>
  <si>
    <t>ERSTE&amp;STEIERMARKISCHE BANK d.d.</t>
  </si>
  <si>
    <t>23057039320</t>
  </si>
  <si>
    <t>51000 Rijeka</t>
  </si>
  <si>
    <t>ENERGY CENTAR PLUS d.o.o.</t>
  </si>
  <si>
    <t>21231559118</t>
  </si>
  <si>
    <t>UDRUGA CIRKORAMA</t>
  </si>
  <si>
    <t>10519789204</t>
  </si>
  <si>
    <t>Gradsko stambeno komunalno gospodarstvo d.o.o.</t>
  </si>
  <si>
    <t>03744272526</t>
  </si>
  <si>
    <t>WEB FLOWERS D.O.O. ZA PROIZVODNJU, TRGOVINU I USLUGE</t>
  </si>
  <si>
    <t>03734661950</t>
  </si>
  <si>
    <t>POTRAŽIVANJA OD ZAPOSLENIH</t>
  </si>
  <si>
    <t>PLAĆE ZA REDOVAN RAD</t>
  </si>
  <si>
    <t>NAKNADE ZA RAD PREDSTAVNIČKIH I IZVRŠNIH TIJELA I SLIČNO</t>
  </si>
  <si>
    <t>Sveukupno:</t>
  </si>
  <si>
    <t>EBB, obrt za izvođenje i održavanje elektroinstalacija slabe i jake struje, vl.Božo Barbara</t>
  </si>
  <si>
    <t>HRVOJE ĐUKEZ, fizička osoba koja obavlja samostalnu djelatnost</t>
  </si>
  <si>
    <t>OBVEZE ZA OST. NESPOM. FINANC. RASHODE</t>
  </si>
  <si>
    <t>Mjesečni trošak kreditne kartice</t>
  </si>
  <si>
    <t>Tihana Bertek i Sonja Soldo putni nalozi</t>
  </si>
  <si>
    <t>Bruto plaće za zaposlene</t>
  </si>
  <si>
    <t>DOPRINOSI ZA OBVEZNO ZDRAVSTVENO OSIGURANJE</t>
  </si>
  <si>
    <t>Doprinosi za zdravstveno osiguranje zaposlenika</t>
  </si>
  <si>
    <t>NAKNADE ZA PREHRANU</t>
  </si>
  <si>
    <t>Naknade za prehranu zaposlenicima</t>
  </si>
  <si>
    <t>Međumjesni prijevoz za zaposlenike</t>
  </si>
  <si>
    <t>Naknade za članove upravnog vijeća, Graciella Bokor, Matija Mrakovčić, Nikola Zdunić</t>
  </si>
  <si>
    <t>OBVEZE ZA PDV</t>
  </si>
  <si>
    <t>PDV na račune inozemnih usluga</t>
  </si>
  <si>
    <t>OBVEZE ZA JAMČEVNE POLOGE</t>
  </si>
  <si>
    <t xml:space="preserve">Vraćeni jamčevni polozi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</si>
</sst>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85" zoomScaleNormal="100" workbookViewId="0">
      <selection activeCell="A102" sqref="A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4.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56.41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56.41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184.74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184.74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4.6500000000000004</v>
      </c>
      <c r="E11" s="10">
        <v>3293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4.6500000000000004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41.48</v>
      </c>
      <c r="E13" s="10">
        <v>3239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41.48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125</v>
      </c>
      <c r="E15" s="10">
        <v>3239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125</v>
      </c>
      <c r="E16" s="24"/>
      <c r="F16" s="26"/>
      <c r="G16" s="27"/>
    </row>
    <row r="17" spans="1:7" x14ac:dyDescent="0.25">
      <c r="A17" s="9" t="s">
        <v>116</v>
      </c>
      <c r="B17" s="14"/>
      <c r="C17" s="10" t="s">
        <v>23</v>
      </c>
      <c r="D17" s="18">
        <v>800</v>
      </c>
      <c r="E17" s="10">
        <v>3232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800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23</v>
      </c>
      <c r="D19" s="18">
        <v>25.88</v>
      </c>
      <c r="E19" s="10">
        <v>3233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25.88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23</v>
      </c>
      <c r="D21" s="18">
        <v>5.32</v>
      </c>
      <c r="E21" s="10">
        <v>3431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5.32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19</v>
      </c>
      <c r="D23" s="18">
        <v>86.81</v>
      </c>
      <c r="E23" s="10">
        <v>3234</v>
      </c>
      <c r="F23" s="9" t="s">
        <v>40</v>
      </c>
      <c r="G23" s="28" t="s">
        <v>15</v>
      </c>
    </row>
    <row r="24" spans="1:7" x14ac:dyDescent="0.25">
      <c r="A24" s="9"/>
      <c r="B24" s="14"/>
      <c r="C24" s="10"/>
      <c r="D24" s="18">
        <v>0.06</v>
      </c>
      <c r="E24" s="10">
        <v>3433</v>
      </c>
      <c r="F24" s="9" t="s">
        <v>41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86.87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23</v>
      </c>
      <c r="D26" s="18">
        <v>15.44</v>
      </c>
      <c r="E26" s="10">
        <v>3221</v>
      </c>
      <c r="F26" s="9" t="s">
        <v>44</v>
      </c>
      <c r="G26" s="28" t="s">
        <v>15</v>
      </c>
    </row>
    <row r="27" spans="1:7" x14ac:dyDescent="0.25">
      <c r="A27" s="9"/>
      <c r="B27" s="14"/>
      <c r="C27" s="10"/>
      <c r="D27" s="18">
        <v>2.5499999999999998</v>
      </c>
      <c r="E27" s="10">
        <v>3293</v>
      </c>
      <c r="F27" s="9" t="s">
        <v>24</v>
      </c>
      <c r="G27" s="29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SUM(D26:D27)</f>
        <v>17.989999999999998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441.79</v>
      </c>
      <c r="E29" s="10">
        <v>3234</v>
      </c>
      <c r="F29" s="9" t="s">
        <v>40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441.79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23</v>
      </c>
      <c r="D31" s="18">
        <v>6405.5</v>
      </c>
      <c r="E31" s="10">
        <v>3239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6405.5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47</v>
      </c>
      <c r="D33" s="18">
        <v>322.51</v>
      </c>
      <c r="E33" s="10">
        <v>3212</v>
      </c>
      <c r="F33" s="9" t="s">
        <v>52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322.51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23</v>
      </c>
      <c r="D35" s="18">
        <v>29.8</v>
      </c>
      <c r="E35" s="10">
        <v>3211</v>
      </c>
      <c r="F35" s="9" t="s">
        <v>55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29.8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182.17</v>
      </c>
      <c r="E37" s="10">
        <v>3293</v>
      </c>
      <c r="F37" s="9" t="s">
        <v>24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182.17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47</v>
      </c>
      <c r="D39" s="18">
        <v>1152.79</v>
      </c>
      <c r="E39" s="10">
        <v>3223</v>
      </c>
      <c r="F39" s="9" t="s">
        <v>61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1152.79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23</v>
      </c>
      <c r="D41" s="18">
        <v>387.5</v>
      </c>
      <c r="E41" s="10">
        <v>3232</v>
      </c>
      <c r="F41" s="9" t="s">
        <v>31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387.5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171.88</v>
      </c>
      <c r="E43" s="10">
        <v>3238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171.88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47</v>
      </c>
      <c r="D45" s="18">
        <v>286.32</v>
      </c>
      <c r="E45" s="10">
        <v>3231</v>
      </c>
      <c r="F45" s="9" t="s">
        <v>70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286.32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23</v>
      </c>
      <c r="D47" s="18">
        <v>3250</v>
      </c>
      <c r="E47" s="10">
        <v>3232</v>
      </c>
      <c r="F47" s="9" t="s">
        <v>31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3250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23</v>
      </c>
      <c r="D49" s="18">
        <v>911.63</v>
      </c>
      <c r="E49" s="10">
        <v>3223</v>
      </c>
      <c r="F49" s="9" t="s">
        <v>61</v>
      </c>
      <c r="G49" s="28" t="s">
        <v>15</v>
      </c>
    </row>
    <row r="50" spans="1:7" x14ac:dyDescent="0.25">
      <c r="A50" s="9"/>
      <c r="B50" s="14"/>
      <c r="C50" s="10"/>
      <c r="D50" s="18">
        <v>0.28999999999999998</v>
      </c>
      <c r="E50" s="10">
        <v>3433</v>
      </c>
      <c r="F50" s="9" t="s">
        <v>41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911.92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23</v>
      </c>
      <c r="D52" s="18">
        <v>56.97</v>
      </c>
      <c r="E52" s="10">
        <v>3171</v>
      </c>
      <c r="F52" s="9" t="s">
        <v>77</v>
      </c>
      <c r="G52" s="28" t="s">
        <v>15</v>
      </c>
    </row>
    <row r="53" spans="1:7" x14ac:dyDescent="0.25">
      <c r="A53" s="9"/>
      <c r="B53" s="14"/>
      <c r="C53" s="10"/>
      <c r="D53" s="18">
        <v>6</v>
      </c>
      <c r="E53" s="10">
        <v>3231</v>
      </c>
      <c r="F53" s="9" t="s">
        <v>70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62.97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23</v>
      </c>
      <c r="D55" s="18">
        <v>306.89</v>
      </c>
      <c r="E55" s="10">
        <v>3234</v>
      </c>
      <c r="F55" s="9" t="s">
        <v>40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306.89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23</v>
      </c>
      <c r="D57" s="18">
        <v>70</v>
      </c>
      <c r="E57" s="10">
        <v>1291</v>
      </c>
      <c r="F57" s="9" t="s">
        <v>82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70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23</v>
      </c>
      <c r="D59" s="18">
        <v>700</v>
      </c>
      <c r="E59" s="10">
        <v>3239</v>
      </c>
      <c r="F59" s="9" t="s">
        <v>14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700</v>
      </c>
      <c r="E60" s="24"/>
      <c r="F60" s="26"/>
      <c r="G60" s="27"/>
    </row>
    <row r="61" spans="1:7" x14ac:dyDescent="0.25">
      <c r="A61" s="9" t="s">
        <v>117</v>
      </c>
      <c r="B61" s="14"/>
      <c r="C61" s="10" t="s">
        <v>23</v>
      </c>
      <c r="D61" s="18">
        <v>500</v>
      </c>
      <c r="E61" s="10">
        <v>3237</v>
      </c>
      <c r="F61" s="9" t="s">
        <v>85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500</v>
      </c>
      <c r="E62" s="24"/>
      <c r="F62" s="26"/>
      <c r="G62" s="27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200</v>
      </c>
      <c r="E63" s="10">
        <v>3239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200</v>
      </c>
      <c r="E64" s="24"/>
      <c r="F64" s="26"/>
      <c r="G64" s="27"/>
    </row>
    <row r="65" spans="1:7" x14ac:dyDescent="0.25">
      <c r="A65" s="9" t="s">
        <v>89</v>
      </c>
      <c r="B65" s="14" t="s">
        <v>90</v>
      </c>
      <c r="C65" s="10" t="s">
        <v>23</v>
      </c>
      <c r="D65" s="18">
        <v>48</v>
      </c>
      <c r="E65" s="10">
        <v>3233</v>
      </c>
      <c r="F65" s="9" t="s">
        <v>34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48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47</v>
      </c>
      <c r="D67" s="18">
        <v>1000</v>
      </c>
      <c r="E67" s="10">
        <v>4226</v>
      </c>
      <c r="F67" s="9" t="s">
        <v>93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1000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13</v>
      </c>
      <c r="D69" s="18">
        <v>23.76</v>
      </c>
      <c r="E69" s="10">
        <v>3231</v>
      </c>
      <c r="F69" s="9" t="s">
        <v>70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23.76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23</v>
      </c>
      <c r="D71" s="18">
        <v>0.34</v>
      </c>
      <c r="E71" s="10">
        <v>3433</v>
      </c>
      <c r="F71" s="9" t="s">
        <v>41</v>
      </c>
      <c r="G71" s="28" t="s">
        <v>15</v>
      </c>
    </row>
    <row r="72" spans="1:7" x14ac:dyDescent="0.25">
      <c r="A72" s="9" t="s">
        <v>119</v>
      </c>
      <c r="B72" s="14"/>
      <c r="C72" s="10"/>
      <c r="D72" s="18">
        <v>653.54999999999995</v>
      </c>
      <c r="E72" s="10">
        <v>3439</v>
      </c>
      <c r="F72" s="9" t="s">
        <v>118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653.89</v>
      </c>
      <c r="E73" s="24"/>
      <c r="F73" s="26"/>
      <c r="G73" s="27"/>
    </row>
    <row r="74" spans="1:7" x14ac:dyDescent="0.25">
      <c r="A74" s="9" t="s">
        <v>98</v>
      </c>
      <c r="B74" s="14" t="s">
        <v>99</v>
      </c>
      <c r="C74" s="10" t="s">
        <v>27</v>
      </c>
      <c r="D74" s="18">
        <v>284.77</v>
      </c>
      <c r="E74" s="10">
        <v>1291</v>
      </c>
      <c r="F74" s="9" t="s">
        <v>82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284.77</v>
      </c>
      <c r="E75" s="24"/>
      <c r="F75" s="26"/>
      <c r="G75" s="27"/>
    </row>
    <row r="76" spans="1:7" x14ac:dyDescent="0.25">
      <c r="A76" s="9" t="s">
        <v>100</v>
      </c>
      <c r="B76" s="14"/>
      <c r="C76" s="10" t="s">
        <v>23</v>
      </c>
      <c r="D76" s="18">
        <v>930</v>
      </c>
      <c r="E76" s="10">
        <v>3239</v>
      </c>
      <c r="F76" s="9" t="s">
        <v>14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930</v>
      </c>
      <c r="E77" s="24"/>
      <c r="F77" s="26"/>
      <c r="G77" s="27"/>
    </row>
    <row r="78" spans="1:7" x14ac:dyDescent="0.25">
      <c r="A78" s="9" t="s">
        <v>101</v>
      </c>
      <c r="B78" s="14" t="s">
        <v>102</v>
      </c>
      <c r="C78" s="10" t="s">
        <v>103</v>
      </c>
      <c r="D78" s="18">
        <v>46.67</v>
      </c>
      <c r="E78" s="10">
        <v>3431</v>
      </c>
      <c r="F78" s="9" t="s">
        <v>37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46.67</v>
      </c>
      <c r="E79" s="24"/>
      <c r="F79" s="26"/>
      <c r="G79" s="27"/>
    </row>
    <row r="80" spans="1:7" x14ac:dyDescent="0.25">
      <c r="A80" s="9" t="s">
        <v>104</v>
      </c>
      <c r="B80" s="14" t="s">
        <v>105</v>
      </c>
      <c r="C80" s="10" t="s">
        <v>23</v>
      </c>
      <c r="D80" s="18">
        <v>103.49</v>
      </c>
      <c r="E80" s="10">
        <v>1291</v>
      </c>
      <c r="F80" s="9" t="s">
        <v>82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103.49</v>
      </c>
      <c r="E81" s="24"/>
      <c r="F81" s="26"/>
      <c r="G81" s="27"/>
    </row>
    <row r="82" spans="1:7" x14ac:dyDescent="0.25">
      <c r="A82" s="9" t="s">
        <v>106</v>
      </c>
      <c r="B82" s="14" t="s">
        <v>107</v>
      </c>
      <c r="C82" s="10" t="s">
        <v>47</v>
      </c>
      <c r="D82" s="18">
        <v>700</v>
      </c>
      <c r="E82" s="10">
        <v>3239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700</v>
      </c>
      <c r="E83" s="24"/>
      <c r="F83" s="26"/>
      <c r="G83" s="27"/>
    </row>
    <row r="84" spans="1:7" x14ac:dyDescent="0.25">
      <c r="A84" s="9" t="s">
        <v>108</v>
      </c>
      <c r="B84" s="14" t="s">
        <v>109</v>
      </c>
      <c r="C84" s="10" t="s">
        <v>23</v>
      </c>
      <c r="D84" s="18">
        <v>1533.09</v>
      </c>
      <c r="E84" s="10">
        <v>3234</v>
      </c>
      <c r="F84" s="9" t="s">
        <v>40</v>
      </c>
      <c r="G84" s="28" t="s">
        <v>15</v>
      </c>
    </row>
    <row r="85" spans="1:7" x14ac:dyDescent="0.25">
      <c r="A85" s="9"/>
      <c r="B85" s="14"/>
      <c r="C85" s="10"/>
      <c r="D85" s="18">
        <v>1.5</v>
      </c>
      <c r="E85" s="10">
        <v>3433</v>
      </c>
      <c r="F85" s="9" t="s">
        <v>41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1534.59</v>
      </c>
      <c r="E86" s="24"/>
      <c r="F86" s="26"/>
      <c r="G86" s="27"/>
    </row>
    <row r="87" spans="1:7" x14ac:dyDescent="0.25">
      <c r="A87" s="9" t="s">
        <v>110</v>
      </c>
      <c r="B87" s="14" t="s">
        <v>111</v>
      </c>
      <c r="C87" s="10" t="s">
        <v>27</v>
      </c>
      <c r="D87" s="18">
        <v>14.58</v>
      </c>
      <c r="E87" s="10">
        <v>1291</v>
      </c>
      <c r="F87" s="9" t="s">
        <v>82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14.58</v>
      </c>
      <c r="E88" s="24"/>
      <c r="F88" s="26"/>
      <c r="G88" s="27"/>
    </row>
    <row r="89" spans="1:7" x14ac:dyDescent="0.25">
      <c r="A89" s="9" t="s">
        <v>120</v>
      </c>
      <c r="B89" s="14"/>
      <c r="C89" s="10"/>
      <c r="D89" s="18">
        <v>336</v>
      </c>
      <c r="E89" s="10">
        <v>1231</v>
      </c>
      <c r="F89" s="9" t="s">
        <v>112</v>
      </c>
      <c r="G89" s="28" t="s">
        <v>15</v>
      </c>
    </row>
    <row r="90" spans="1:7" x14ac:dyDescent="0.25">
      <c r="A90" s="9" t="s">
        <v>121</v>
      </c>
      <c r="B90" s="14"/>
      <c r="C90" s="10"/>
      <c r="D90" s="18">
        <v>23270.7</v>
      </c>
      <c r="E90" s="10">
        <v>3111</v>
      </c>
      <c r="F90" s="9" t="s">
        <v>113</v>
      </c>
      <c r="G90" s="29" t="s">
        <v>15</v>
      </c>
    </row>
    <row r="91" spans="1:7" x14ac:dyDescent="0.25">
      <c r="A91" s="9" t="s">
        <v>123</v>
      </c>
      <c r="B91" s="14"/>
      <c r="C91" s="10"/>
      <c r="D91" s="18">
        <v>3457.49</v>
      </c>
      <c r="E91" s="10">
        <v>3132</v>
      </c>
      <c r="F91" s="9" t="s">
        <v>122</v>
      </c>
      <c r="G91" s="29" t="s">
        <v>15</v>
      </c>
    </row>
    <row r="92" spans="1:7" x14ac:dyDescent="0.25">
      <c r="A92" s="9" t="s">
        <v>125</v>
      </c>
      <c r="B92" s="14"/>
      <c r="C92" s="10"/>
      <c r="D92" s="18">
        <v>1100</v>
      </c>
      <c r="E92" s="10">
        <v>3121</v>
      </c>
      <c r="F92" s="9" t="s">
        <v>124</v>
      </c>
      <c r="G92" s="29" t="s">
        <v>15</v>
      </c>
    </row>
    <row r="93" spans="1:7" x14ac:dyDescent="0.25">
      <c r="A93" s="9" t="s">
        <v>126</v>
      </c>
      <c r="B93" s="14"/>
      <c r="C93" s="10"/>
      <c r="D93" s="18">
        <v>114</v>
      </c>
      <c r="E93" s="10">
        <v>3212</v>
      </c>
      <c r="F93" s="9" t="s">
        <v>52</v>
      </c>
      <c r="G93" s="29" t="s">
        <v>15</v>
      </c>
    </row>
    <row r="94" spans="1:7" x14ac:dyDescent="0.25">
      <c r="A94" s="9" t="s">
        <v>127</v>
      </c>
      <c r="B94" s="14"/>
      <c r="C94" s="10"/>
      <c r="D94" s="18">
        <v>933.66</v>
      </c>
      <c r="E94" s="10">
        <v>3291</v>
      </c>
      <c r="F94" s="9" t="s">
        <v>114</v>
      </c>
      <c r="G94" s="29" t="s">
        <v>15</v>
      </c>
    </row>
    <row r="95" spans="1:7" x14ac:dyDescent="0.25">
      <c r="A95" s="9" t="s">
        <v>129</v>
      </c>
      <c r="B95" s="14"/>
      <c r="C95" s="10"/>
      <c r="D95" s="18">
        <v>759.61</v>
      </c>
      <c r="E95" s="10">
        <v>3922</v>
      </c>
      <c r="F95" s="9" t="s">
        <v>128</v>
      </c>
      <c r="G95" s="29" t="s">
        <v>15</v>
      </c>
    </row>
    <row r="96" spans="1:7" x14ac:dyDescent="0.25">
      <c r="A96" s="9" t="s">
        <v>131</v>
      </c>
      <c r="B96" s="14"/>
      <c r="C96" s="10"/>
      <c r="D96" s="18">
        <v>4000</v>
      </c>
      <c r="E96" s="10">
        <v>2721</v>
      </c>
      <c r="F96" s="9" t="s">
        <v>130</v>
      </c>
      <c r="G96" s="29" t="s">
        <v>15</v>
      </c>
    </row>
    <row r="97" spans="1:7" ht="21" customHeight="1" thickBot="1" x14ac:dyDescent="0.3">
      <c r="A97" s="22" t="s">
        <v>16</v>
      </c>
      <c r="B97" s="23"/>
      <c r="C97" s="24"/>
      <c r="D97" s="25">
        <f>SUM(D89:D96)</f>
        <v>33971.460000000006</v>
      </c>
      <c r="E97" s="24"/>
      <c r="F97" s="26"/>
      <c r="G97" s="27"/>
    </row>
    <row r="98" spans="1:7" ht="15.75" thickBot="1" x14ac:dyDescent="0.3">
      <c r="A98" s="30" t="s">
        <v>115</v>
      </c>
      <c r="B98" s="31"/>
      <c r="C98" s="32"/>
      <c r="D98" s="33">
        <f>SUM(D8,D10,D12,D14,D16,D18,D20,D22,D25,D28,D30,D32,D34,D36,D38,D40,D42,D44,D46,D48,D51,D54,D56,D58,D60,D62,D64,D66,D68,D70,D73,D75,D77,D79,D81,D83,D86,D88,D97)</f>
        <v>56041.590000000004</v>
      </c>
      <c r="E98" s="32"/>
      <c r="F98" s="34"/>
      <c r="G98" s="35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2025-09-19T10:11:51Z</cp:lastPrinted>
  <dcterms:created xsi:type="dcterms:W3CDTF">2024-03-05T11:42:46Z</dcterms:created>
  <dcterms:modified xsi:type="dcterms:W3CDTF">2025-09-19T10:13:52Z</dcterms:modified>
</cp:coreProperties>
</file>