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idaja\Desktop\RAČUNOVODSTVO\javna objava\"/>
    </mc:Choice>
  </mc:AlternateContent>
  <xr:revisionPtr revIDLastSave="0" documentId="13_ncr:1_{213BB0BC-E557-426F-B60F-F8D9B1A50B7B}" xr6:coauthVersionLast="47" xr6:coauthVersionMax="47" xr10:uidLastSave="{00000000-0000-0000-0000-000000000000}"/>
  <bookViews>
    <workbookView xWindow="-105" yWindow="0" windowWidth="28965" windowHeight="1558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1" l="1"/>
  <c r="D138" i="1"/>
  <c r="D136" i="1"/>
  <c r="D134" i="1"/>
  <c r="D131" i="1"/>
  <c r="D129" i="1"/>
  <c r="D127" i="1"/>
  <c r="D125" i="1"/>
  <c r="D123" i="1"/>
  <c r="D121" i="1"/>
  <c r="D119" i="1"/>
  <c r="D117" i="1"/>
  <c r="D114" i="1"/>
  <c r="D112" i="1"/>
  <c r="D110" i="1"/>
  <c r="D108" i="1"/>
  <c r="D106" i="1"/>
  <c r="D104" i="1"/>
  <c r="D102" i="1"/>
  <c r="D100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3" i="1"/>
  <c r="D61" i="1"/>
  <c r="D59" i="1"/>
  <c r="D57" i="1"/>
  <c r="D55" i="1"/>
  <c r="D53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0" i="1"/>
  <c r="D8" i="1"/>
  <c r="D157" i="1" l="1"/>
</calcChain>
</file>

<file path=xl/sharedStrings.xml><?xml version="1.0" encoding="utf-8"?>
<sst xmlns="http://schemas.openxmlformats.org/spreadsheetml/2006/main" count="447" uniqueCount="203">
  <si>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</si>
  <si>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</si>
  <si>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</si>
  <si>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</si>
  <si>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</si>
  <si>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</si>
  <si>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</si>
  <si>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</si>
  <si>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</si>
  <si>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</si>
  <si>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01.10.2025 Do 31.10.2025</t>
  </si>
  <si>
    <t>TEB-POSLOVNO SAVJETOVANJE d.o.o.</t>
  </si>
  <si>
    <t>99944170669</t>
  </si>
  <si>
    <t>Zagreb</t>
  </si>
  <si>
    <t>POTRAŽIVANJA ZA NAKNADE KOJE SE REFUNDIRAJU I PREDUJMOVE</t>
  </si>
  <si>
    <t>POGON - ZAGREBAČKI CENTAR ZA NEZ.  KULTURU I MLADE</t>
  </si>
  <si>
    <t>Ukupno:</t>
  </si>
  <si>
    <t>ADC-ALARMNI CENTAR d.o.o.</t>
  </si>
  <si>
    <t>95542134121</t>
  </si>
  <si>
    <t>10 000 Zagreb</t>
  </si>
  <si>
    <t>USLUGE TEKUĆEG I INVESTICIJSKOG ODRŽAVANJA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</si>
  <si>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</si>
  <si>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</si>
  <si>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</si>
  <si>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</si>
  <si>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</si>
  <si>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UNIJA NOVA d.o.o.</t>
  </si>
  <si>
    <t>92441183465</t>
  </si>
  <si>
    <t>Sesvete, Zagreb</t>
  </si>
  <si>
    <t>OSTALE USLUGE</t>
  </si>
  <si>
    <t>BIJELI ČAROBNJAK d.o.o.</t>
  </si>
  <si>
    <t>91025636357</t>
  </si>
  <si>
    <t>CENTRAL - VOD ZAPREŠIĆ d.o.o.</t>
  </si>
  <si>
    <t>90257324426</t>
  </si>
  <si>
    <t>Zaprešić</t>
  </si>
  <si>
    <t>DECATHLON ZAGREB d.o.o.</t>
  </si>
  <si>
    <t>89516372197</t>
  </si>
  <si>
    <t>ZAGREB</t>
  </si>
  <si>
    <t>UREDSKI MATERIJAL I OSTALI MATERIJALNI RASHODI</t>
  </si>
  <si>
    <t>A1 KONTROL CENTAR d.o.o.</t>
  </si>
  <si>
    <t>88971125612</t>
  </si>
  <si>
    <t>10020 Novi Zagreb</t>
  </si>
  <si>
    <t>NEON DIZAJN, vl. Marko Fajdetić</t>
  </si>
  <si>
    <t>UREĐAJI, STROJEVI I OPREMA ZA OSTALE NAMJENE</t>
  </si>
  <si>
    <t>HRVATSKA POŠTA D.D.</t>
  </si>
  <si>
    <t>87311810356</t>
  </si>
  <si>
    <t>10115 ZAGREB</t>
  </si>
  <si>
    <t>USLUGE TELEFONA, POŠTE I PRIJEVOZA</t>
  </si>
  <si>
    <t>SONJA SOLDO</t>
  </si>
  <si>
    <t>SLUŽBENA PUTOVANJA</t>
  </si>
  <si>
    <t>ISPIS d.o.o.</t>
  </si>
  <si>
    <t>86023224138</t>
  </si>
  <si>
    <t>USLUGE PROMIDŽBE I INFORMIRANJA</t>
  </si>
  <si>
    <t>FINA</t>
  </si>
  <si>
    <t>85821130368</t>
  </si>
  <si>
    <t>BANKARSKE USLUGE I USLUGE PLATNOG PROMETA</t>
  </si>
  <si>
    <t>REGRONOM AGROKONZALTING, obrt za agronomsko savjetovanje i usluge, vl. Igor Zlojtro</t>
  </si>
  <si>
    <t>Vojnic</t>
  </si>
  <si>
    <t>MOČVARA d.o.o.</t>
  </si>
  <si>
    <t>84960961356</t>
  </si>
  <si>
    <t>REPREZENTACIJA</t>
  </si>
  <si>
    <t>VODOOPSKRBA I ODVODNJA D.O.O.</t>
  </si>
  <si>
    <t>83416546499</t>
  </si>
  <si>
    <t>KOMUNALNE USLUGE</t>
  </si>
  <si>
    <t>Popravak elektroničkih uređaja, vl. Mladen Jug</t>
  </si>
  <si>
    <t>Karašička ulica 16</t>
  </si>
  <si>
    <t>ZET d.o.o.</t>
  </si>
  <si>
    <t>82031999604</t>
  </si>
  <si>
    <t>NAKNADE ZA PRIJEVOZ, ZA RAD NA TERENU I ODVOJENI ŽIVOT</t>
  </si>
  <si>
    <t>UDRUGA FACTUM</t>
  </si>
  <si>
    <t>10000 ZAGREB</t>
  </si>
  <si>
    <t>INTELEKTUALNE I OSOBNE USLUGE</t>
  </si>
  <si>
    <t>CROATIA POLIKLINIKA</t>
  </si>
  <si>
    <t>80848401890</t>
  </si>
  <si>
    <t>ZDRAVSTVENE I VETERINARSKE USLUGE</t>
  </si>
  <si>
    <t>Spirit project d.o.o.</t>
  </si>
  <si>
    <t>77221337693</t>
  </si>
  <si>
    <t>OPREMA ZA ODRŽAVANJE I ZAŠTITU</t>
  </si>
  <si>
    <t>Ars kopija d.o.o.</t>
  </si>
  <si>
    <t>76506138139</t>
  </si>
  <si>
    <t>GRADSKA PLINARA ZAGREB - OPSKRBA d.o.o.</t>
  </si>
  <si>
    <t>74364571096</t>
  </si>
  <si>
    <t>ENERGIJA</t>
  </si>
  <si>
    <t>KVIK d.o.o.</t>
  </si>
  <si>
    <t>72840242442</t>
  </si>
  <si>
    <t>BAUHAUS-ZAGREB K.D.</t>
  </si>
  <si>
    <t>71642207963</t>
  </si>
  <si>
    <t>LIDL Hrvatska d.o.o. K.D.</t>
  </si>
  <si>
    <t>66089976432</t>
  </si>
  <si>
    <t>Velika Gorica</t>
  </si>
  <si>
    <t>NARODNE NOVINE d.d.</t>
  </si>
  <si>
    <t>64546066176</t>
  </si>
  <si>
    <t>10020 NOVI ZAGREB</t>
  </si>
  <si>
    <t>HEP-OPSKRBA d.o.o.</t>
  </si>
  <si>
    <t>63073332379</t>
  </si>
  <si>
    <t>AVC d.o.o.</t>
  </si>
  <si>
    <t>62707927904</t>
  </si>
  <si>
    <t>SPORTSKA I GLAZBENA OPREMA</t>
  </si>
  <si>
    <t>KONZUM d.d.</t>
  </si>
  <si>
    <t>62226620908</t>
  </si>
  <si>
    <t>Gradski ured za obnovu, izgradnju, prostorno uređenje, graditeljstvo, komunalne poslove i promet</t>
  </si>
  <si>
    <t>61817894937</t>
  </si>
  <si>
    <t>JAVNI BILJEŽNIK Bojan Ruždjak</t>
  </si>
  <si>
    <t>58608595040</t>
  </si>
  <si>
    <t>PRISTOJBE I NAKNADE</t>
  </si>
  <si>
    <t>ALCA ZAGREB d.o.o.</t>
  </si>
  <si>
    <t>58353015102</t>
  </si>
  <si>
    <t>DABA - građenje d.o.o</t>
  </si>
  <si>
    <t>55258997537</t>
  </si>
  <si>
    <t>VATROLUX d.o.o.</t>
  </si>
  <si>
    <t>54533385136</t>
  </si>
  <si>
    <t>SITNI INVENTAR I AUTO GUME</t>
  </si>
  <si>
    <t>RUTA DIZAJN d.o.o.</t>
  </si>
  <si>
    <t>50647057004</t>
  </si>
  <si>
    <t>Makromikro grupa d.o.o.</t>
  </si>
  <si>
    <t>50467974870</t>
  </si>
  <si>
    <t>ANTITALENT d.o.o.</t>
  </si>
  <si>
    <t>47703847551</t>
  </si>
  <si>
    <t>NEBOJŠA SLIJEPČEVIĆ, samostalni umjetnik - filmski redatelj</t>
  </si>
  <si>
    <t>SPAR-HRVATSKA d.o.o.</t>
  </si>
  <si>
    <t>46108893754</t>
  </si>
  <si>
    <t>MEGAKOP parketni centar d.o.o.</t>
  </si>
  <si>
    <t>45806463074</t>
  </si>
  <si>
    <t>Pepco Croatia d.o.o</t>
  </si>
  <si>
    <t>43416900320</t>
  </si>
  <si>
    <t>100 20 Zagreb</t>
  </si>
  <si>
    <t>JORDANOVAC REKLAMNI PROIZVODI</t>
  </si>
  <si>
    <t>35152330571</t>
  </si>
  <si>
    <t>Ivanja Reka</t>
  </si>
  <si>
    <t>CHEMACO DD</t>
  </si>
  <si>
    <t>3496929</t>
  </si>
  <si>
    <t>PBZ Card d.o.o.</t>
  </si>
  <si>
    <t>28495895537</t>
  </si>
  <si>
    <t>GRAWE HRVATSKA d.d.</t>
  </si>
  <si>
    <t>28406115764</t>
  </si>
  <si>
    <t>NAKNADE TROŠKOVA OSOBAMA IZVAN RADNOG ODNOSA-VOLONTERI</t>
  </si>
  <si>
    <t>10040 Zagreb</t>
  </si>
  <si>
    <t>SERVITORUM, obrt za djelatnosti čišćenja, vl. Antonio Krajačić</t>
  </si>
  <si>
    <t>PLUS HOSTING GRUPA d.o.o.</t>
  </si>
  <si>
    <t>25444746329</t>
  </si>
  <si>
    <t>52100 Pula, Hrvatska</t>
  </si>
  <si>
    <t>RAČUNALNE USLUGE</t>
  </si>
  <si>
    <t>PROSVJETA d.o.o.</t>
  </si>
  <si>
    <t>23366802564</t>
  </si>
  <si>
    <t>ERSTE&amp;STEIERMARKISCHE BANK d.d.</t>
  </si>
  <si>
    <t>23057039320</t>
  </si>
  <si>
    <t>51000 Rijeka</t>
  </si>
  <si>
    <t>ČLANARINE I NORME</t>
  </si>
  <si>
    <t>STUDENTSKI CENTAR U ZAGREBU</t>
  </si>
  <si>
    <t>22597784145</t>
  </si>
  <si>
    <t>IKEA HRVATSKA d.o.o.</t>
  </si>
  <si>
    <t>21523879111</t>
  </si>
  <si>
    <t>Sop, Sesvete - Kraljevec</t>
  </si>
  <si>
    <t>ŠAVOR DOMAGOJ</t>
  </si>
  <si>
    <t>Karlovac</t>
  </si>
  <si>
    <t>MASTER PRINT, obrt za usluge, vl. Goran Ternjej</t>
  </si>
  <si>
    <t>HRVATSKI RESTAURATORSKI ZAVOD</t>
  </si>
  <si>
    <t>08647229584</t>
  </si>
  <si>
    <t>10 000 ZAGREB</t>
  </si>
  <si>
    <t>TEDi Poslovanje d.o.o.</t>
  </si>
  <si>
    <t>05614216244</t>
  </si>
  <si>
    <t>10010 Zagreb</t>
  </si>
  <si>
    <t>Škuribanda, obrt za usluge, vl. Ivan Ramljak</t>
  </si>
  <si>
    <t>Gradsko stambeno komunalno gospodarstvo d.o.o.</t>
  </si>
  <si>
    <t>03744272526</t>
  </si>
  <si>
    <t>PINO konzalting d.o.o.</t>
  </si>
  <si>
    <t>02156897147</t>
  </si>
  <si>
    <t>STRUČNO USAVRŠAVANJE ZAPOSLENIKA</t>
  </si>
  <si>
    <t>STUDENAC d.o.o.</t>
  </si>
  <si>
    <t>02023029348</t>
  </si>
  <si>
    <t>POTRAŽIVANJA OD ZAPOSLENIH</t>
  </si>
  <si>
    <t>Sveukupno:</t>
  </si>
  <si>
    <t>STAGE MOUSE, vl. Amar Maksumić</t>
  </si>
  <si>
    <t>OBVEZE ZA OST. NESPOM. FINANC. RASHODE</t>
  </si>
  <si>
    <t>Mj. trošak kreditne kartice PBZ VISA</t>
  </si>
  <si>
    <t>MARIO COMMERCE, vl. Mario Šafran</t>
  </si>
  <si>
    <t>PDV NA RAČUNE INO. USLUGA</t>
  </si>
  <si>
    <t>BRUTO PLAĆE ZA REDOVAN RAD</t>
  </si>
  <si>
    <t>DOPRINOSI ZA ZDRAVSTVENO OSIGURNJE</t>
  </si>
  <si>
    <t>PREHRANA ZA ZAPOSLENE</t>
  </si>
  <si>
    <t>Međumjesni prijevoz</t>
  </si>
  <si>
    <t>Prehrana za zaposlenike</t>
  </si>
  <si>
    <t>Doprinosi za obvezno zdravstveno osiguranje</t>
  </si>
  <si>
    <t>Bruto plaće za zaposlenike</t>
  </si>
  <si>
    <t>PDV na račune inozemnih usluga</t>
  </si>
  <si>
    <t>Josip Bolonić, autorski ugovor br. 20</t>
  </si>
  <si>
    <t>Natalija Jozić, autorski ugovor br. 19</t>
  </si>
  <si>
    <t>Josip Bolonić, autorski ugovor br. 21</t>
  </si>
  <si>
    <t>Zvjezdana Kuterovac, ugovor o djelu br. 13</t>
  </si>
  <si>
    <t>Tihana Bertek, akontacija za putni nalog 16</t>
  </si>
  <si>
    <t>Janja Sesar, akontacija za putni nalog 13</t>
  </si>
  <si>
    <t>Sonja Soldo, akontacija za putni nalog 15</t>
  </si>
  <si>
    <t>Sonja Soldo, akontacija za putni nalog 14</t>
  </si>
  <si>
    <t>Povrat krivo uplaćenih sredstava Megakop d.o.o.</t>
  </si>
  <si>
    <t>OBVEZE ZA VIŠE UPLAĆENE NESPOMENUTE PRIHODE</t>
  </si>
  <si>
    <t>OBVEZE ZA JAMČEVNE POLOGE</t>
  </si>
  <si>
    <t>Povrat jamstva za ozbiljnost ponude, nabava 22-2025-EVM, ELSIS CRO d.o.o.</t>
  </si>
  <si>
    <t>Povrat jamstva za ozbiljnost ponude, nabava 22-2025-EVM, AVC d.o.o.</t>
  </si>
  <si>
    <t>10250 Zagreb</t>
  </si>
  <si>
    <t>Povrat jamstva za ozbiljnost ponude, nabava 22-2025-EVM, LAV STUDIO d.o.o.</t>
  </si>
  <si>
    <t>52100 Pula</t>
  </si>
  <si>
    <t>16598683497</t>
  </si>
  <si>
    <t>10302222493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</si>
</sst>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4" xfId="0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topLeftCell="A134" zoomScaleNormal="100" workbookViewId="0">
      <selection activeCell="B160" sqref="B1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3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500</v>
      </c>
      <c r="E7" s="10">
        <v>1291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500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156.25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156.25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92.33</v>
      </c>
      <c r="E11" s="10">
        <v>3235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0.03</v>
      </c>
      <c r="E12" s="10">
        <v>3433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92.36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28</v>
      </c>
      <c r="D14" s="18">
        <v>217.5</v>
      </c>
      <c r="E14" s="10">
        <v>3239</v>
      </c>
      <c r="F14" s="9" t="s">
        <v>29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217.5</v>
      </c>
      <c r="E15" s="24"/>
      <c r="F15" s="26"/>
      <c r="G15" s="27"/>
    </row>
    <row r="16" spans="1:7" x14ac:dyDescent="0.25">
      <c r="A16" s="9" t="s">
        <v>30</v>
      </c>
      <c r="B16" s="14" t="s">
        <v>31</v>
      </c>
      <c r="C16" s="10" t="s">
        <v>23</v>
      </c>
      <c r="D16" s="18">
        <v>237.5</v>
      </c>
      <c r="E16" s="10">
        <v>3239</v>
      </c>
      <c r="F16" s="9" t="s">
        <v>29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237.5</v>
      </c>
      <c r="E17" s="24"/>
      <c r="F17" s="26"/>
      <c r="G17" s="27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341.25</v>
      </c>
      <c r="E18" s="10">
        <v>3232</v>
      </c>
      <c r="F18" s="9" t="s">
        <v>20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341.25</v>
      </c>
      <c r="E19" s="24"/>
      <c r="F19" s="26"/>
      <c r="G19" s="27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18.98</v>
      </c>
      <c r="E20" s="10">
        <v>3221</v>
      </c>
      <c r="F20" s="9" t="s">
        <v>38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18.98</v>
      </c>
      <c r="E21" s="24"/>
      <c r="F21" s="26"/>
      <c r="G21" s="27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125</v>
      </c>
      <c r="E22" s="10">
        <v>3239</v>
      </c>
      <c r="F22" s="9" t="s">
        <v>29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125</v>
      </c>
      <c r="E23" s="24"/>
      <c r="F23" s="26"/>
      <c r="G23" s="27"/>
    </row>
    <row r="24" spans="1:7" x14ac:dyDescent="0.25">
      <c r="A24" s="9" t="s">
        <v>42</v>
      </c>
      <c r="B24" s="14"/>
      <c r="C24" s="10" t="s">
        <v>13</v>
      </c>
      <c r="D24" s="18">
        <v>1000</v>
      </c>
      <c r="E24" s="10">
        <v>4227</v>
      </c>
      <c r="F24" s="9" t="s">
        <v>43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1000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1.18</v>
      </c>
      <c r="E26" s="10">
        <v>3231</v>
      </c>
      <c r="F26" s="9" t="s">
        <v>47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1.18</v>
      </c>
      <c r="E27" s="24"/>
      <c r="F27" s="26"/>
      <c r="G27" s="27"/>
    </row>
    <row r="28" spans="1:7" x14ac:dyDescent="0.25">
      <c r="A28" s="9" t="s">
        <v>48</v>
      </c>
      <c r="B28" s="14"/>
      <c r="C28" s="10" t="s">
        <v>37</v>
      </c>
      <c r="D28" s="18">
        <v>12</v>
      </c>
      <c r="E28" s="10">
        <v>3211</v>
      </c>
      <c r="F28" s="9" t="s">
        <v>49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12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13</v>
      </c>
      <c r="D30" s="18">
        <v>34.75</v>
      </c>
      <c r="E30" s="10">
        <v>3233</v>
      </c>
      <c r="F30" s="9" t="s">
        <v>52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34.75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13</v>
      </c>
      <c r="D32" s="18">
        <v>2.91</v>
      </c>
      <c r="E32" s="10">
        <v>3431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2.91</v>
      </c>
      <c r="E33" s="24"/>
      <c r="F33" s="26"/>
      <c r="G33" s="27"/>
    </row>
    <row r="34" spans="1:7" x14ac:dyDescent="0.25">
      <c r="A34" s="9" t="s">
        <v>56</v>
      </c>
      <c r="B34" s="14"/>
      <c r="C34" s="10" t="s">
        <v>57</v>
      </c>
      <c r="D34" s="18">
        <v>650</v>
      </c>
      <c r="E34" s="10">
        <v>3239</v>
      </c>
      <c r="F34" s="9" t="s">
        <v>29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650</v>
      </c>
      <c r="E35" s="24"/>
      <c r="F35" s="26"/>
      <c r="G35" s="27"/>
    </row>
    <row r="36" spans="1:7" x14ac:dyDescent="0.25">
      <c r="A36" s="9" t="s">
        <v>58</v>
      </c>
      <c r="B36" s="14" t="s">
        <v>59</v>
      </c>
      <c r="C36" s="10" t="s">
        <v>23</v>
      </c>
      <c r="D36" s="18">
        <v>43.13</v>
      </c>
      <c r="E36" s="10">
        <v>3293</v>
      </c>
      <c r="F36" s="9" t="s">
        <v>60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43.13</v>
      </c>
      <c r="E37" s="24"/>
      <c r="F37" s="26"/>
      <c r="G37" s="27"/>
    </row>
    <row r="38" spans="1:7" x14ac:dyDescent="0.25">
      <c r="A38" s="9" t="s">
        <v>61</v>
      </c>
      <c r="B38" s="14" t="s">
        <v>62</v>
      </c>
      <c r="C38" s="10" t="s">
        <v>37</v>
      </c>
      <c r="D38" s="18">
        <v>87.03</v>
      </c>
      <c r="E38" s="10">
        <v>3234</v>
      </c>
      <c r="F38" s="9" t="s">
        <v>63</v>
      </c>
      <c r="G38" s="28" t="s">
        <v>15</v>
      </c>
    </row>
    <row r="39" spans="1:7" x14ac:dyDescent="0.25">
      <c r="A39" s="9"/>
      <c r="B39" s="14"/>
      <c r="C39" s="10"/>
      <c r="D39" s="18">
        <v>16.68</v>
      </c>
      <c r="E39" s="10">
        <v>3433</v>
      </c>
      <c r="F39" s="9" t="s">
        <v>25</v>
      </c>
      <c r="G39" s="29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SUM(D38:D39)</f>
        <v>103.71000000000001</v>
      </c>
      <c r="E40" s="24"/>
      <c r="F40" s="26"/>
      <c r="G40" s="27"/>
    </row>
    <row r="41" spans="1:7" x14ac:dyDescent="0.25">
      <c r="A41" s="9" t="s">
        <v>64</v>
      </c>
      <c r="B41" s="14"/>
      <c r="C41" s="10" t="s">
        <v>65</v>
      </c>
      <c r="D41" s="18">
        <v>20</v>
      </c>
      <c r="E41" s="10">
        <v>3239</v>
      </c>
      <c r="F41" s="9" t="s">
        <v>29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20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37</v>
      </c>
      <c r="D43" s="18">
        <v>399.49</v>
      </c>
      <c r="E43" s="10">
        <v>3212</v>
      </c>
      <c r="F43" s="9" t="s">
        <v>68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399.49</v>
      </c>
      <c r="E44" s="24"/>
      <c r="F44" s="26"/>
      <c r="G44" s="27"/>
    </row>
    <row r="45" spans="1:7" x14ac:dyDescent="0.25">
      <c r="A45" s="9" t="s">
        <v>69</v>
      </c>
      <c r="B45" s="14"/>
      <c r="C45" s="10" t="s">
        <v>70</v>
      </c>
      <c r="D45" s="18">
        <v>187.5</v>
      </c>
      <c r="E45" s="10">
        <v>3237</v>
      </c>
      <c r="F45" s="9" t="s">
        <v>71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187.5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13</v>
      </c>
      <c r="D47" s="18">
        <v>240</v>
      </c>
      <c r="E47" s="10">
        <v>3236</v>
      </c>
      <c r="F47" s="9" t="s">
        <v>74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240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10" t="s">
        <v>34</v>
      </c>
      <c r="D49" s="18">
        <v>1425</v>
      </c>
      <c r="E49" s="10">
        <v>4223</v>
      </c>
      <c r="F49" s="9" t="s">
        <v>77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1425</v>
      </c>
      <c r="E50" s="24"/>
      <c r="F50" s="26"/>
      <c r="G50" s="27"/>
    </row>
    <row r="51" spans="1:7" x14ac:dyDescent="0.25">
      <c r="A51" s="9" t="s">
        <v>78</v>
      </c>
      <c r="B51" s="14" t="s">
        <v>79</v>
      </c>
      <c r="C51" s="10" t="s">
        <v>23</v>
      </c>
      <c r="D51" s="18">
        <v>263.85000000000002</v>
      </c>
      <c r="E51" s="10">
        <v>3233</v>
      </c>
      <c r="F51" s="9" t="s">
        <v>52</v>
      </c>
      <c r="G51" s="28" t="s">
        <v>15</v>
      </c>
    </row>
    <row r="52" spans="1:7" x14ac:dyDescent="0.25">
      <c r="A52" s="9"/>
      <c r="B52" s="14"/>
      <c r="C52" s="10"/>
      <c r="D52" s="18">
        <v>187.5</v>
      </c>
      <c r="E52" s="10">
        <v>3239</v>
      </c>
      <c r="F52" s="9" t="s">
        <v>29</v>
      </c>
      <c r="G52" s="29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SUM(D51:D52)</f>
        <v>451.35</v>
      </c>
      <c r="E53" s="24"/>
      <c r="F53" s="26"/>
      <c r="G53" s="27"/>
    </row>
    <row r="54" spans="1:7" x14ac:dyDescent="0.25">
      <c r="A54" s="9" t="s">
        <v>80</v>
      </c>
      <c r="B54" s="14" t="s">
        <v>81</v>
      </c>
      <c r="C54" s="10" t="s">
        <v>37</v>
      </c>
      <c r="D54" s="18">
        <v>307.3</v>
      </c>
      <c r="E54" s="10">
        <v>3223</v>
      </c>
      <c r="F54" s="9" t="s">
        <v>82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307.3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13</v>
      </c>
      <c r="D56" s="18">
        <v>56.5</v>
      </c>
      <c r="E56" s="10">
        <v>3239</v>
      </c>
      <c r="F56" s="9" t="s">
        <v>29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56.5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37</v>
      </c>
      <c r="D58" s="18">
        <v>49.9</v>
      </c>
      <c r="E58" s="10">
        <v>3221</v>
      </c>
      <c r="F58" s="9" t="s">
        <v>38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49.9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81.52</v>
      </c>
      <c r="E60" s="10">
        <v>3293</v>
      </c>
      <c r="F60" s="9" t="s">
        <v>60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81.52</v>
      </c>
      <c r="E61" s="24"/>
      <c r="F61" s="26"/>
      <c r="G61" s="27"/>
    </row>
    <row r="62" spans="1:7" x14ac:dyDescent="0.25">
      <c r="A62" s="9" t="s">
        <v>90</v>
      </c>
      <c r="B62" s="14" t="s">
        <v>91</v>
      </c>
      <c r="C62" s="10" t="s">
        <v>92</v>
      </c>
      <c r="D62" s="18">
        <v>9</v>
      </c>
      <c r="E62" s="10">
        <v>3221</v>
      </c>
      <c r="F62" s="9" t="s">
        <v>38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</v>
      </c>
      <c r="E63" s="24"/>
      <c r="F63" s="26"/>
      <c r="G63" s="27"/>
    </row>
    <row r="64" spans="1:7" x14ac:dyDescent="0.25">
      <c r="A64" s="9" t="s">
        <v>93</v>
      </c>
      <c r="B64" s="14" t="s">
        <v>94</v>
      </c>
      <c r="C64" s="10" t="s">
        <v>13</v>
      </c>
      <c r="D64" s="18">
        <v>431.4</v>
      </c>
      <c r="E64" s="10">
        <v>3223</v>
      </c>
      <c r="F64" s="9" t="s">
        <v>82</v>
      </c>
      <c r="G64" s="28" t="s">
        <v>15</v>
      </c>
    </row>
    <row r="65" spans="1:7" x14ac:dyDescent="0.25">
      <c r="A65" s="9"/>
      <c r="B65" s="14"/>
      <c r="C65" s="10"/>
      <c r="D65" s="18">
        <v>0.76</v>
      </c>
      <c r="E65" s="10">
        <v>3433</v>
      </c>
      <c r="F65" s="9" t="s">
        <v>25</v>
      </c>
      <c r="G65" s="29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432.15999999999997</v>
      </c>
      <c r="E66" s="24"/>
      <c r="F66" s="26"/>
      <c r="G66" s="27"/>
    </row>
    <row r="67" spans="1:7" x14ac:dyDescent="0.25">
      <c r="A67" s="9" t="s">
        <v>95</v>
      </c>
      <c r="B67" s="14" t="s">
        <v>96</v>
      </c>
      <c r="C67" s="10" t="s">
        <v>13</v>
      </c>
      <c r="D67" s="18">
        <v>9900</v>
      </c>
      <c r="E67" s="10">
        <v>4226</v>
      </c>
      <c r="F67" s="9" t="s">
        <v>97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9900</v>
      </c>
      <c r="E68" s="24"/>
      <c r="F68" s="26"/>
      <c r="G68" s="27"/>
    </row>
    <row r="69" spans="1:7" x14ac:dyDescent="0.25">
      <c r="A69" s="9" t="s">
        <v>98</v>
      </c>
      <c r="B69" s="14" t="s">
        <v>99</v>
      </c>
      <c r="C69" s="10" t="s">
        <v>13</v>
      </c>
      <c r="D69" s="18">
        <v>7.72</v>
      </c>
      <c r="E69" s="10">
        <v>3293</v>
      </c>
      <c r="F69" s="9" t="s">
        <v>60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7.72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13</v>
      </c>
      <c r="D71" s="18">
        <v>194.13</v>
      </c>
      <c r="E71" s="10">
        <v>3234</v>
      </c>
      <c r="F71" s="9" t="s">
        <v>63</v>
      </c>
      <c r="G71" s="28" t="s">
        <v>15</v>
      </c>
    </row>
    <row r="72" spans="1:7" x14ac:dyDescent="0.25">
      <c r="A72" s="9"/>
      <c r="B72" s="14"/>
      <c r="C72" s="10"/>
      <c r="D72" s="18">
        <v>0.48</v>
      </c>
      <c r="E72" s="10">
        <v>3433</v>
      </c>
      <c r="F72" s="9" t="s">
        <v>25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194.60999999999999</v>
      </c>
      <c r="E73" s="24"/>
      <c r="F73" s="26"/>
      <c r="G73" s="27"/>
    </row>
    <row r="74" spans="1:7" x14ac:dyDescent="0.25">
      <c r="A74" s="9" t="s">
        <v>172</v>
      </c>
      <c r="B74" s="14"/>
      <c r="C74" s="10" t="s">
        <v>13</v>
      </c>
      <c r="D74" s="18">
        <v>850</v>
      </c>
      <c r="E74" s="10">
        <v>3239</v>
      </c>
      <c r="F74" s="9" t="s">
        <v>29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850</v>
      </c>
      <c r="E75" s="24"/>
      <c r="F75" s="26"/>
      <c r="G75" s="27"/>
    </row>
    <row r="76" spans="1:7" x14ac:dyDescent="0.25">
      <c r="A76" s="9" t="s">
        <v>102</v>
      </c>
      <c r="B76" s="14" t="s">
        <v>103</v>
      </c>
      <c r="C76" s="10" t="s">
        <v>13</v>
      </c>
      <c r="D76" s="18">
        <v>8.83</v>
      </c>
      <c r="E76" s="10">
        <v>3295</v>
      </c>
      <c r="F76" s="9" t="s">
        <v>104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8.83</v>
      </c>
      <c r="E77" s="24"/>
      <c r="F77" s="26"/>
      <c r="G77" s="27"/>
    </row>
    <row r="78" spans="1:7" x14ac:dyDescent="0.25">
      <c r="A78" s="9" t="s">
        <v>105</v>
      </c>
      <c r="B78" s="14" t="s">
        <v>106</v>
      </c>
      <c r="C78" s="10" t="s">
        <v>13</v>
      </c>
      <c r="D78" s="18">
        <v>311.88</v>
      </c>
      <c r="E78" s="10">
        <v>3221</v>
      </c>
      <c r="F78" s="9" t="s">
        <v>38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311.88</v>
      </c>
      <c r="E79" s="24"/>
      <c r="F79" s="26"/>
      <c r="G79" s="27"/>
    </row>
    <row r="80" spans="1:7" x14ac:dyDescent="0.25">
      <c r="A80" s="9" t="s">
        <v>107</v>
      </c>
      <c r="B80" s="14" t="s">
        <v>108</v>
      </c>
      <c r="C80" s="10" t="s">
        <v>23</v>
      </c>
      <c r="D80" s="18">
        <v>3024</v>
      </c>
      <c r="E80" s="10">
        <v>3232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3024</v>
      </c>
      <c r="E81" s="24"/>
      <c r="F81" s="26"/>
      <c r="G81" s="27"/>
    </row>
    <row r="82" spans="1:7" x14ac:dyDescent="0.25">
      <c r="A82" s="9" t="s">
        <v>109</v>
      </c>
      <c r="B82" s="14" t="s">
        <v>110</v>
      </c>
      <c r="C82" s="10" t="s">
        <v>13</v>
      </c>
      <c r="D82" s="18">
        <v>667.5</v>
      </c>
      <c r="E82" s="10">
        <v>3225</v>
      </c>
      <c r="F82" s="9" t="s">
        <v>111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667.5</v>
      </c>
      <c r="E83" s="24"/>
      <c r="F83" s="26"/>
      <c r="G83" s="27"/>
    </row>
    <row r="84" spans="1:7" x14ac:dyDescent="0.25">
      <c r="A84" s="9" t="s">
        <v>112</v>
      </c>
      <c r="B84" s="14" t="s">
        <v>113</v>
      </c>
      <c r="C84" s="10" t="s">
        <v>13</v>
      </c>
      <c r="D84" s="18">
        <v>450</v>
      </c>
      <c r="E84" s="10">
        <v>3239</v>
      </c>
      <c r="F84" s="9" t="s">
        <v>29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450</v>
      </c>
      <c r="E85" s="24"/>
      <c r="F85" s="26"/>
      <c r="G85" s="27"/>
    </row>
    <row r="86" spans="1:7" x14ac:dyDescent="0.25">
      <c r="A86" s="9" t="s">
        <v>114</v>
      </c>
      <c r="B86" s="14" t="s">
        <v>115</v>
      </c>
      <c r="C86" s="10" t="s">
        <v>89</v>
      </c>
      <c r="D86" s="18">
        <v>37.99</v>
      </c>
      <c r="E86" s="10">
        <v>3221</v>
      </c>
      <c r="F86" s="9" t="s">
        <v>38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37.99</v>
      </c>
      <c r="E87" s="24"/>
      <c r="F87" s="26"/>
      <c r="G87" s="27"/>
    </row>
    <row r="88" spans="1:7" x14ac:dyDescent="0.25">
      <c r="A88" s="9" t="s">
        <v>116</v>
      </c>
      <c r="B88" s="14" t="s">
        <v>117</v>
      </c>
      <c r="C88" s="10" t="s">
        <v>34</v>
      </c>
      <c r="D88" s="18">
        <v>187.5</v>
      </c>
      <c r="E88" s="10">
        <v>3237</v>
      </c>
      <c r="F88" s="9" t="s">
        <v>71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187.5</v>
      </c>
      <c r="E89" s="24"/>
      <c r="F89" s="26"/>
      <c r="G89" s="27"/>
    </row>
    <row r="90" spans="1:7" x14ac:dyDescent="0.25">
      <c r="A90" s="9" t="s">
        <v>118</v>
      </c>
      <c r="B90" s="14"/>
      <c r="C90" s="10" t="s">
        <v>13</v>
      </c>
      <c r="D90" s="18">
        <v>125</v>
      </c>
      <c r="E90" s="10">
        <v>3237</v>
      </c>
      <c r="F90" s="9" t="s">
        <v>71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125</v>
      </c>
      <c r="E91" s="24"/>
      <c r="F91" s="26"/>
      <c r="G91" s="27"/>
    </row>
    <row r="92" spans="1:7" x14ac:dyDescent="0.25">
      <c r="A92" s="9" t="s">
        <v>119</v>
      </c>
      <c r="B92" s="14" t="s">
        <v>120</v>
      </c>
      <c r="C92" s="10" t="s">
        <v>13</v>
      </c>
      <c r="D92" s="18">
        <v>15.53</v>
      </c>
      <c r="E92" s="10">
        <v>3293</v>
      </c>
      <c r="F92" s="9" t="s">
        <v>60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15.53</v>
      </c>
      <c r="E93" s="24"/>
      <c r="F93" s="26"/>
      <c r="G93" s="27"/>
    </row>
    <row r="94" spans="1:7" x14ac:dyDescent="0.25">
      <c r="A94" s="9" t="s">
        <v>121</v>
      </c>
      <c r="B94" s="14" t="s">
        <v>122</v>
      </c>
      <c r="C94" s="10" t="s">
        <v>13</v>
      </c>
      <c r="D94" s="18">
        <v>1228.9000000000001</v>
      </c>
      <c r="E94" s="10">
        <v>3232</v>
      </c>
      <c r="F94" s="9" t="s">
        <v>20</v>
      </c>
      <c r="G94" s="28" t="s">
        <v>15</v>
      </c>
    </row>
    <row r="95" spans="1:7" ht="27" customHeight="1" thickBot="1" x14ac:dyDescent="0.3">
      <c r="A95" s="22" t="s">
        <v>16</v>
      </c>
      <c r="B95" s="23"/>
      <c r="C95" s="24"/>
      <c r="D95" s="25">
        <f>SUM(D94:D94)</f>
        <v>1228.9000000000001</v>
      </c>
      <c r="E95" s="24"/>
      <c r="F95" s="26"/>
      <c r="G95" s="27"/>
    </row>
    <row r="96" spans="1:7" x14ac:dyDescent="0.25">
      <c r="A96" s="9" t="s">
        <v>123</v>
      </c>
      <c r="B96" s="14" t="s">
        <v>124</v>
      </c>
      <c r="C96" s="10" t="s">
        <v>125</v>
      </c>
      <c r="D96" s="18">
        <v>4.8</v>
      </c>
      <c r="E96" s="10">
        <v>3221</v>
      </c>
      <c r="F96" s="9" t="s">
        <v>38</v>
      </c>
      <c r="G96" s="28" t="s">
        <v>15</v>
      </c>
    </row>
    <row r="97" spans="1:7" ht="27" customHeight="1" thickBot="1" x14ac:dyDescent="0.3">
      <c r="A97" s="22" t="s">
        <v>16</v>
      </c>
      <c r="B97" s="23"/>
      <c r="C97" s="24"/>
      <c r="D97" s="25">
        <f>SUM(D96:D96)</f>
        <v>4.8</v>
      </c>
      <c r="E97" s="24"/>
      <c r="F97" s="26"/>
      <c r="G97" s="27"/>
    </row>
    <row r="98" spans="1:7" x14ac:dyDescent="0.25">
      <c r="A98" s="9" t="s">
        <v>126</v>
      </c>
      <c r="B98" s="14" t="s">
        <v>127</v>
      </c>
      <c r="C98" s="10" t="s">
        <v>128</v>
      </c>
      <c r="D98" s="18">
        <v>110.63</v>
      </c>
      <c r="E98" s="10">
        <v>3225</v>
      </c>
      <c r="F98" s="9" t="s">
        <v>111</v>
      </c>
      <c r="G98" s="28" t="s">
        <v>15</v>
      </c>
    </row>
    <row r="99" spans="1:7" x14ac:dyDescent="0.25">
      <c r="A99" s="9"/>
      <c r="B99" s="14"/>
      <c r="C99" s="10"/>
      <c r="D99" s="18">
        <v>8.75</v>
      </c>
      <c r="E99" s="10">
        <v>3231</v>
      </c>
      <c r="F99" s="9" t="s">
        <v>47</v>
      </c>
      <c r="G99" s="29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SUM(D98:D99)</f>
        <v>119.38</v>
      </c>
      <c r="E100" s="24"/>
      <c r="F100" s="26"/>
      <c r="G100" s="27"/>
    </row>
    <row r="101" spans="1:7" x14ac:dyDescent="0.25">
      <c r="A101" s="9" t="s">
        <v>129</v>
      </c>
      <c r="B101" s="14" t="s">
        <v>130</v>
      </c>
      <c r="C101" s="10" t="s">
        <v>37</v>
      </c>
      <c r="D101" s="18">
        <v>11.6</v>
      </c>
      <c r="E101" s="10">
        <v>3221</v>
      </c>
      <c r="F101" s="9" t="s">
        <v>38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11.6</v>
      </c>
      <c r="E102" s="24"/>
      <c r="F102" s="26"/>
      <c r="G102" s="27"/>
    </row>
    <row r="103" spans="1:7" x14ac:dyDescent="0.25">
      <c r="A103" s="9" t="s">
        <v>131</v>
      </c>
      <c r="B103" s="14" t="s">
        <v>132</v>
      </c>
      <c r="C103" s="10" t="s">
        <v>13</v>
      </c>
      <c r="D103" s="18">
        <v>818.06</v>
      </c>
      <c r="E103" s="10">
        <v>23439</v>
      </c>
      <c r="F103" s="9" t="s">
        <v>173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818.06</v>
      </c>
      <c r="E104" s="24"/>
      <c r="F104" s="36" t="s">
        <v>174</v>
      </c>
      <c r="G104" s="27"/>
    </row>
    <row r="105" spans="1:7" x14ac:dyDescent="0.25">
      <c r="A105" s="9" t="s">
        <v>133</v>
      </c>
      <c r="B105" s="14" t="s">
        <v>134</v>
      </c>
      <c r="C105" s="10" t="s">
        <v>13</v>
      </c>
      <c r="D105" s="18">
        <v>125.91</v>
      </c>
      <c r="E105" s="10">
        <v>3241</v>
      </c>
      <c r="F105" s="9" t="s">
        <v>135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125.91</v>
      </c>
      <c r="E106" s="24"/>
      <c r="F106" s="26"/>
      <c r="G106" s="27"/>
    </row>
    <row r="107" spans="1:7" x14ac:dyDescent="0.25">
      <c r="A107" s="9" t="s">
        <v>175</v>
      </c>
      <c r="B107" s="14"/>
      <c r="C107" s="10" t="s">
        <v>136</v>
      </c>
      <c r="D107" s="18">
        <v>618.75</v>
      </c>
      <c r="E107" s="10">
        <v>3232</v>
      </c>
      <c r="F107" s="9" t="s">
        <v>20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618.75</v>
      </c>
      <c r="E108" s="24"/>
      <c r="F108" s="26"/>
      <c r="G108" s="27"/>
    </row>
    <row r="109" spans="1:7" x14ac:dyDescent="0.25">
      <c r="A109" s="9" t="s">
        <v>137</v>
      </c>
      <c r="B109" s="14"/>
      <c r="C109" s="10" t="s">
        <v>13</v>
      </c>
      <c r="D109" s="18">
        <v>300</v>
      </c>
      <c r="E109" s="10">
        <v>3239</v>
      </c>
      <c r="F109" s="9" t="s">
        <v>29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300</v>
      </c>
      <c r="E110" s="24"/>
      <c r="F110" s="26"/>
      <c r="G110" s="27"/>
    </row>
    <row r="111" spans="1:7" x14ac:dyDescent="0.25">
      <c r="A111" s="9" t="s">
        <v>138</v>
      </c>
      <c r="B111" s="14" t="s">
        <v>139</v>
      </c>
      <c r="C111" s="10" t="s">
        <v>140</v>
      </c>
      <c r="D111" s="18">
        <v>128.47999999999999</v>
      </c>
      <c r="E111" s="10">
        <v>3238</v>
      </c>
      <c r="F111" s="9" t="s">
        <v>141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128.47999999999999</v>
      </c>
      <c r="E112" s="24"/>
      <c r="F112" s="26"/>
      <c r="G112" s="27"/>
    </row>
    <row r="113" spans="1:7" x14ac:dyDescent="0.25">
      <c r="A113" s="9" t="s">
        <v>142</v>
      </c>
      <c r="B113" s="14" t="s">
        <v>143</v>
      </c>
      <c r="C113" s="10" t="s">
        <v>13</v>
      </c>
      <c r="D113" s="18">
        <v>31.65</v>
      </c>
      <c r="E113" s="10">
        <v>3221</v>
      </c>
      <c r="F113" s="9" t="s">
        <v>38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31.65</v>
      </c>
      <c r="E114" s="24"/>
      <c r="F114" s="26"/>
      <c r="G114" s="27"/>
    </row>
    <row r="115" spans="1:7" x14ac:dyDescent="0.25">
      <c r="A115" s="9" t="s">
        <v>144</v>
      </c>
      <c r="B115" s="14" t="s">
        <v>145</v>
      </c>
      <c r="C115" s="10" t="s">
        <v>146</v>
      </c>
      <c r="D115" s="18">
        <v>22.2</v>
      </c>
      <c r="E115" s="10">
        <v>3294</v>
      </c>
      <c r="F115" s="9" t="s">
        <v>147</v>
      </c>
      <c r="G115" s="28" t="s">
        <v>15</v>
      </c>
    </row>
    <row r="116" spans="1:7" x14ac:dyDescent="0.25">
      <c r="A116" s="9"/>
      <c r="B116" s="14"/>
      <c r="C116" s="10"/>
      <c r="D116" s="18">
        <v>32.1</v>
      </c>
      <c r="E116" s="10">
        <v>3431</v>
      </c>
      <c r="F116" s="9" t="s">
        <v>55</v>
      </c>
      <c r="G116" s="29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SUM(D115:D116)</f>
        <v>54.3</v>
      </c>
      <c r="E117" s="24"/>
      <c r="F117" s="26"/>
      <c r="G117" s="27"/>
    </row>
    <row r="118" spans="1:7" x14ac:dyDescent="0.25">
      <c r="A118" s="9" t="s">
        <v>148</v>
      </c>
      <c r="B118" s="14" t="s">
        <v>149</v>
      </c>
      <c r="C118" s="10" t="s">
        <v>13</v>
      </c>
      <c r="D118" s="18">
        <v>239.55</v>
      </c>
      <c r="E118" s="10">
        <v>3237</v>
      </c>
      <c r="F118" s="9" t="s">
        <v>71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239.55</v>
      </c>
      <c r="E119" s="24"/>
      <c r="F119" s="26"/>
      <c r="G119" s="27"/>
    </row>
    <row r="120" spans="1:7" x14ac:dyDescent="0.25">
      <c r="A120" s="9" t="s">
        <v>150</v>
      </c>
      <c r="B120" s="14" t="s">
        <v>151</v>
      </c>
      <c r="C120" s="10" t="s">
        <v>152</v>
      </c>
      <c r="D120" s="18">
        <v>234.69</v>
      </c>
      <c r="E120" s="10">
        <v>1291</v>
      </c>
      <c r="F120" s="9" t="s">
        <v>14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234.69</v>
      </c>
      <c r="E121" s="24"/>
      <c r="F121" s="26"/>
      <c r="G121" s="27"/>
    </row>
    <row r="122" spans="1:7" x14ac:dyDescent="0.25">
      <c r="A122" s="9" t="s">
        <v>153</v>
      </c>
      <c r="B122" s="14"/>
      <c r="C122" s="10" t="s">
        <v>154</v>
      </c>
      <c r="D122" s="18">
        <v>40</v>
      </c>
      <c r="E122" s="10">
        <v>3212</v>
      </c>
      <c r="F122" s="9" t="s">
        <v>68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40</v>
      </c>
      <c r="E123" s="24"/>
      <c r="F123" s="26"/>
      <c r="G123" s="27"/>
    </row>
    <row r="124" spans="1:7" x14ac:dyDescent="0.25">
      <c r="A124" s="9" t="s">
        <v>155</v>
      </c>
      <c r="B124" s="14"/>
      <c r="C124" s="10" t="s">
        <v>13</v>
      </c>
      <c r="D124" s="18">
        <v>32.51</v>
      </c>
      <c r="E124" s="10">
        <v>3239</v>
      </c>
      <c r="F124" s="9" t="s">
        <v>29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32.51</v>
      </c>
      <c r="E125" s="24"/>
      <c r="F125" s="26"/>
      <c r="G125" s="27"/>
    </row>
    <row r="126" spans="1:7" x14ac:dyDescent="0.25">
      <c r="A126" s="9" t="s">
        <v>156</v>
      </c>
      <c r="B126" s="14" t="s">
        <v>157</v>
      </c>
      <c r="C126" s="10" t="s">
        <v>158</v>
      </c>
      <c r="D126" s="18">
        <v>1189.45</v>
      </c>
      <c r="E126" s="10">
        <v>3234</v>
      </c>
      <c r="F126" s="9" t="s">
        <v>63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1189.45</v>
      </c>
      <c r="E127" s="24"/>
      <c r="F127" s="26"/>
      <c r="G127" s="27"/>
    </row>
    <row r="128" spans="1:7" x14ac:dyDescent="0.25">
      <c r="A128" s="9" t="s">
        <v>159</v>
      </c>
      <c r="B128" s="14" t="s">
        <v>160</v>
      </c>
      <c r="C128" s="10" t="s">
        <v>161</v>
      </c>
      <c r="D128" s="18">
        <v>3</v>
      </c>
      <c r="E128" s="10">
        <v>3221</v>
      </c>
      <c r="F128" s="9" t="s">
        <v>38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3</v>
      </c>
      <c r="E129" s="24"/>
      <c r="F129" s="26"/>
      <c r="G129" s="27"/>
    </row>
    <row r="130" spans="1:7" x14ac:dyDescent="0.25">
      <c r="A130" s="9" t="s">
        <v>162</v>
      </c>
      <c r="B130" s="14"/>
      <c r="C130" s="10" t="s">
        <v>13</v>
      </c>
      <c r="D130" s="18">
        <v>125</v>
      </c>
      <c r="E130" s="10">
        <v>3237</v>
      </c>
      <c r="F130" s="9" t="s">
        <v>71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125</v>
      </c>
      <c r="E131" s="24"/>
      <c r="F131" s="26"/>
      <c r="G131" s="27"/>
    </row>
    <row r="132" spans="1:7" x14ac:dyDescent="0.25">
      <c r="A132" s="9" t="s">
        <v>163</v>
      </c>
      <c r="B132" s="14" t="s">
        <v>164</v>
      </c>
      <c r="C132" s="10" t="s">
        <v>13</v>
      </c>
      <c r="D132" s="18">
        <v>1708.8</v>
      </c>
      <c r="E132" s="10">
        <v>3234</v>
      </c>
      <c r="F132" s="9" t="s">
        <v>63</v>
      </c>
      <c r="G132" s="28" t="s">
        <v>15</v>
      </c>
    </row>
    <row r="133" spans="1:7" x14ac:dyDescent="0.25">
      <c r="A133" s="9"/>
      <c r="B133" s="14"/>
      <c r="C133" s="10"/>
      <c r="D133" s="18">
        <v>0.18</v>
      </c>
      <c r="E133" s="10">
        <v>3433</v>
      </c>
      <c r="F133" s="9" t="s">
        <v>25</v>
      </c>
      <c r="G133" s="29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SUM(D132:D133)</f>
        <v>1708.98</v>
      </c>
      <c r="E134" s="24"/>
      <c r="F134" s="26"/>
      <c r="G134" s="27"/>
    </row>
    <row r="135" spans="1:7" x14ac:dyDescent="0.25">
      <c r="A135" s="9" t="s">
        <v>165</v>
      </c>
      <c r="B135" s="14" t="s">
        <v>166</v>
      </c>
      <c r="C135" s="10" t="s">
        <v>23</v>
      </c>
      <c r="D135" s="18">
        <v>125</v>
      </c>
      <c r="E135" s="10">
        <v>3213</v>
      </c>
      <c r="F135" s="9" t="s">
        <v>167</v>
      </c>
      <c r="G135" s="28" t="s">
        <v>15</v>
      </c>
    </row>
    <row r="136" spans="1:7" ht="27" customHeight="1" thickBot="1" x14ac:dyDescent="0.3">
      <c r="A136" s="22" t="s">
        <v>16</v>
      </c>
      <c r="B136" s="23"/>
      <c r="C136" s="24"/>
      <c r="D136" s="25">
        <f>SUM(D135:D135)</f>
        <v>125</v>
      </c>
      <c r="E136" s="24"/>
      <c r="F136" s="26"/>
      <c r="G136" s="27"/>
    </row>
    <row r="137" spans="1:7" x14ac:dyDescent="0.25">
      <c r="A137" s="9" t="s">
        <v>168</v>
      </c>
      <c r="B137" s="14" t="s">
        <v>169</v>
      </c>
      <c r="C137" s="10" t="s">
        <v>13</v>
      </c>
      <c r="D137" s="18">
        <v>14.89</v>
      </c>
      <c r="E137" s="10">
        <v>3221</v>
      </c>
      <c r="F137" s="9" t="s">
        <v>38</v>
      </c>
      <c r="G137" s="28" t="s">
        <v>15</v>
      </c>
    </row>
    <row r="138" spans="1:7" ht="27" customHeight="1" thickBot="1" x14ac:dyDescent="0.3">
      <c r="A138" s="22" t="s">
        <v>16</v>
      </c>
      <c r="B138" s="23"/>
      <c r="C138" s="24"/>
      <c r="D138" s="25">
        <f>SUM(D137:D137)</f>
        <v>14.89</v>
      </c>
      <c r="E138" s="24"/>
      <c r="F138" s="26"/>
      <c r="G138" s="27"/>
    </row>
    <row r="139" spans="1:7" ht="21" customHeight="1" x14ac:dyDescent="0.25">
      <c r="A139" s="9" t="s">
        <v>190</v>
      </c>
      <c r="B139" s="37"/>
      <c r="C139" s="38"/>
      <c r="D139" s="18">
        <v>42</v>
      </c>
      <c r="E139" s="10">
        <v>1231</v>
      </c>
      <c r="F139" s="39" t="s">
        <v>170</v>
      </c>
      <c r="G139" s="29" t="s">
        <v>15</v>
      </c>
    </row>
    <row r="140" spans="1:7" ht="15.75" customHeight="1" x14ac:dyDescent="0.25">
      <c r="A140" s="9" t="s">
        <v>192</v>
      </c>
      <c r="B140" s="37"/>
      <c r="C140" s="38"/>
      <c r="D140" s="18">
        <v>42</v>
      </c>
      <c r="E140" s="10">
        <v>1231</v>
      </c>
      <c r="F140" s="39" t="s">
        <v>170</v>
      </c>
      <c r="G140" s="29" t="s">
        <v>15</v>
      </c>
    </row>
    <row r="141" spans="1:7" ht="17.25" customHeight="1" x14ac:dyDescent="0.25">
      <c r="A141" s="9" t="s">
        <v>191</v>
      </c>
      <c r="B141" s="37"/>
      <c r="C141" s="38"/>
      <c r="D141" s="18">
        <v>216.4</v>
      </c>
      <c r="E141" s="10">
        <v>1231</v>
      </c>
      <c r="F141" s="39" t="s">
        <v>170</v>
      </c>
      <c r="G141" s="29" t="s">
        <v>15</v>
      </c>
    </row>
    <row r="142" spans="1:7" x14ac:dyDescent="0.25">
      <c r="A142" s="9" t="s">
        <v>189</v>
      </c>
      <c r="B142" s="14"/>
      <c r="C142" s="10"/>
      <c r="D142" s="18">
        <v>216.4</v>
      </c>
      <c r="E142" s="10">
        <v>1231</v>
      </c>
      <c r="F142" s="9" t="s">
        <v>170</v>
      </c>
      <c r="G142" s="29" t="s">
        <v>15</v>
      </c>
    </row>
    <row r="143" spans="1:7" x14ac:dyDescent="0.25">
      <c r="A143" s="9" t="s">
        <v>183</v>
      </c>
      <c r="B143" s="14"/>
      <c r="C143" s="10"/>
      <c r="D143" s="18">
        <v>23375.53</v>
      </c>
      <c r="E143" s="10">
        <v>3111</v>
      </c>
      <c r="F143" s="9" t="s">
        <v>177</v>
      </c>
      <c r="G143" s="29" t="s">
        <v>15</v>
      </c>
    </row>
    <row r="144" spans="1:7" x14ac:dyDescent="0.25">
      <c r="A144" s="9" t="s">
        <v>182</v>
      </c>
      <c r="B144" s="14"/>
      <c r="C144" s="10"/>
      <c r="D144" s="18">
        <v>3472.66</v>
      </c>
      <c r="E144" s="10">
        <v>3132</v>
      </c>
      <c r="F144" s="9" t="s">
        <v>178</v>
      </c>
      <c r="G144" s="29" t="s">
        <v>15</v>
      </c>
    </row>
    <row r="145" spans="1:7" x14ac:dyDescent="0.25">
      <c r="A145" s="9" t="s">
        <v>181</v>
      </c>
      <c r="B145" s="14"/>
      <c r="C145" s="10"/>
      <c r="D145" s="18">
        <v>1100</v>
      </c>
      <c r="E145" s="10">
        <v>3121</v>
      </c>
      <c r="F145" s="9" t="s">
        <v>179</v>
      </c>
      <c r="G145" s="29" t="s">
        <v>15</v>
      </c>
    </row>
    <row r="146" spans="1:7" x14ac:dyDescent="0.25">
      <c r="A146" s="9" t="s">
        <v>180</v>
      </c>
      <c r="B146" s="14"/>
      <c r="C146" s="10"/>
      <c r="D146" s="18">
        <v>169.32</v>
      </c>
      <c r="E146" s="10">
        <v>3212</v>
      </c>
      <c r="F146" s="9" t="s">
        <v>68</v>
      </c>
      <c r="G146" s="29" t="s">
        <v>15</v>
      </c>
    </row>
    <row r="147" spans="1:7" x14ac:dyDescent="0.25">
      <c r="A147" s="9" t="s">
        <v>185</v>
      </c>
      <c r="B147" s="14"/>
      <c r="C147" s="10"/>
      <c r="D147" s="18">
        <v>201.08</v>
      </c>
      <c r="E147" s="10">
        <v>3237</v>
      </c>
      <c r="F147" s="9" t="s">
        <v>71</v>
      </c>
      <c r="G147" s="29" t="s">
        <v>15</v>
      </c>
    </row>
    <row r="148" spans="1:7" x14ac:dyDescent="0.25">
      <c r="A148" s="9" t="s">
        <v>186</v>
      </c>
      <c r="B148" s="14"/>
      <c r="C148" s="10"/>
      <c r="D148" s="18">
        <v>450</v>
      </c>
      <c r="E148" s="10">
        <v>3237</v>
      </c>
      <c r="F148" s="9" t="s">
        <v>71</v>
      </c>
      <c r="G148" s="29" t="s">
        <v>15</v>
      </c>
    </row>
    <row r="149" spans="1:7" x14ac:dyDescent="0.25">
      <c r="A149" s="9" t="s">
        <v>187</v>
      </c>
      <c r="B149" s="14"/>
      <c r="C149" s="10"/>
      <c r="D149" s="18">
        <v>201.08</v>
      </c>
      <c r="E149" s="10">
        <v>3237</v>
      </c>
      <c r="F149" s="9" t="s">
        <v>71</v>
      </c>
      <c r="G149" s="29" t="s">
        <v>15</v>
      </c>
    </row>
    <row r="150" spans="1:7" x14ac:dyDescent="0.25">
      <c r="A150" s="9" t="s">
        <v>188</v>
      </c>
      <c r="B150" s="14"/>
      <c r="C150" s="10"/>
      <c r="D150" s="18">
        <v>248.2</v>
      </c>
      <c r="E150" s="10">
        <v>3237</v>
      </c>
      <c r="F150" s="9" t="s">
        <v>71</v>
      </c>
      <c r="G150" s="29" t="s">
        <v>15</v>
      </c>
    </row>
    <row r="151" spans="1:7" x14ac:dyDescent="0.25">
      <c r="A151" s="9" t="s">
        <v>184</v>
      </c>
      <c r="B151" s="14"/>
      <c r="C151" s="10"/>
      <c r="D151" s="18">
        <v>36.74</v>
      </c>
      <c r="E151" s="10">
        <v>3922</v>
      </c>
      <c r="F151" s="9" t="s">
        <v>176</v>
      </c>
      <c r="G151" s="29" t="s">
        <v>15</v>
      </c>
    </row>
    <row r="152" spans="1:7" x14ac:dyDescent="0.25">
      <c r="A152" s="9" t="s">
        <v>193</v>
      </c>
      <c r="B152" s="14"/>
      <c r="C152" s="10"/>
      <c r="D152" s="18">
        <v>95.97</v>
      </c>
      <c r="E152" s="10">
        <v>3939</v>
      </c>
      <c r="F152" s="9" t="s">
        <v>194</v>
      </c>
      <c r="G152" s="29" t="s">
        <v>15</v>
      </c>
    </row>
    <row r="153" spans="1:7" ht="33.75" customHeight="1" x14ac:dyDescent="0.25">
      <c r="A153" s="40" t="s">
        <v>196</v>
      </c>
      <c r="B153" s="14" t="s">
        <v>201</v>
      </c>
      <c r="C153" s="10" t="s">
        <v>23</v>
      </c>
      <c r="D153" s="18">
        <v>1000</v>
      </c>
      <c r="E153" s="10">
        <v>27212</v>
      </c>
      <c r="F153" s="9" t="s">
        <v>195</v>
      </c>
      <c r="G153" s="29" t="s">
        <v>15</v>
      </c>
    </row>
    <row r="154" spans="1:7" ht="32.25" customHeight="1" x14ac:dyDescent="0.25">
      <c r="A154" s="40" t="s">
        <v>197</v>
      </c>
      <c r="B154" s="14" t="s">
        <v>96</v>
      </c>
      <c r="C154" s="10" t="s">
        <v>198</v>
      </c>
      <c r="D154" s="18">
        <v>1000</v>
      </c>
      <c r="E154" s="10">
        <v>27212</v>
      </c>
      <c r="F154" s="9" t="s">
        <v>195</v>
      </c>
      <c r="G154" s="29" t="s">
        <v>15</v>
      </c>
    </row>
    <row r="155" spans="1:7" ht="33.75" customHeight="1" x14ac:dyDescent="0.25">
      <c r="A155" s="40" t="s">
        <v>199</v>
      </c>
      <c r="B155" s="14" t="s">
        <v>202</v>
      </c>
      <c r="C155" s="10" t="s">
        <v>200</v>
      </c>
      <c r="D155" s="18">
        <v>1000</v>
      </c>
      <c r="E155" s="10">
        <v>27212</v>
      </c>
      <c r="F155" s="9" t="s">
        <v>195</v>
      </c>
      <c r="G155" s="29" t="s">
        <v>15</v>
      </c>
    </row>
    <row r="156" spans="1:7" ht="21" customHeight="1" thickBot="1" x14ac:dyDescent="0.3">
      <c r="A156" s="22" t="s">
        <v>16</v>
      </c>
      <c r="B156" s="23"/>
      <c r="C156" s="24"/>
      <c r="D156" s="25">
        <f>SUM(D139:D155)</f>
        <v>32867.380000000005</v>
      </c>
      <c r="E156" s="24"/>
      <c r="F156" s="26"/>
      <c r="G156" s="27"/>
    </row>
    <row r="157" spans="1:7" ht="15.75" thickBot="1" x14ac:dyDescent="0.3">
      <c r="A157" s="30" t="s">
        <v>171</v>
      </c>
      <c r="B157" s="31"/>
      <c r="C157" s="32"/>
      <c r="D157" s="33">
        <f>SUM(D8,D10,D13,D15,D17,D19,D21,D23,D25,D27,D29,D31,D33,D35,D37,D40,D42,D44,D46,D48,D50,D53,D55,D57,D59,D61,D63,D66,D68,D70,D73,D75,D77,D79,D81,D83,D85,D87,D89,D91,D93,D95,D97,D100,D102,D104,D106,D108,D110,D112,D114,D117,D119,D121,D123,D125,D127,D129,D131,D134,D136,D138,D156)</f>
        <v>62999.080000000009</v>
      </c>
      <c r="E157" s="32"/>
      <c r="F157" s="34"/>
      <c r="G157" s="35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E159" s="10"/>
      <c r="F159" s="3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Tamara Belančić</cp:lastModifiedBy>
  <dcterms:created xsi:type="dcterms:W3CDTF">2024-03-05T11:42:46Z</dcterms:created>
  <dcterms:modified xsi:type="dcterms:W3CDTF">2025-11-21T11:26:40Z</dcterms:modified>
</cp:coreProperties>
</file>