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13_ncr:1_{545E458E-3B97-44CC-A115-631875EEDD15}" xr6:coauthVersionLast="47" xr6:coauthVersionMax="47" xr10:uidLastSave="{00000000-0000-0000-0000-000000000000}"/>
  <bookViews>
    <workbookView xWindow="1470" yWindow="210" windowWidth="2355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25" i="1"/>
  <c r="D113" i="1" l="1"/>
  <c r="D111" i="1"/>
  <c r="D109" i="1"/>
  <c r="D107" i="1"/>
  <c r="D104" i="1"/>
  <c r="D102" i="1"/>
  <c r="D100" i="1"/>
  <c r="D98" i="1"/>
  <c r="D96" i="1"/>
  <c r="D94" i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1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<sst xmlns="http://schemas.openxmlformats.org/spreadsheetml/2006/main" count="350" uniqueCount="162">
  <si>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</si>
  <si>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</si>
  <si>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</si>
  <si>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</si>
  <si>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</si>
  <si>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</si>
  <si>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</si>
  <si>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</si>
  <si>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</si>
  <si>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</si>
  <si>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01.11.2025 Do 30.11.2025</t>
  </si>
  <si>
    <t>TEB-POSLOVNO SAVJETOVANJE d.o.o.</t>
  </si>
  <si>
    <t>99944170669</t>
  </si>
  <si>
    <t>Zagreb</t>
  </si>
  <si>
    <t>POTRAŽIVANJA ZA NAKNADE KOJE SE REFUNDIRAJU I PREDUJMOVE</t>
  </si>
  <si>
    <t>POGON - ZAGREBAČKI CENTAR ZA NEZ.  KULTURU I MLADE</t>
  </si>
  <si>
    <t>Ukupno:</t>
  </si>
  <si>
    <t>ARTWORKS</t>
  </si>
  <si>
    <t>996985239</t>
  </si>
  <si>
    <t>Atena</t>
  </si>
  <si>
    <t>INTELEKTUALNE I OSOBNE USLUGE</t>
  </si>
  <si>
    <t>ADC-ALARMNI CENTAR d.o.o.</t>
  </si>
  <si>
    <t>95542134121</t>
  </si>
  <si>
    <t>10 000 Zagreb</t>
  </si>
  <si>
    <t>OSTALE USLUGE</t>
  </si>
  <si>
    <t>OPREMA ZA ODRŽAVANJE I ZAŠTITU</t>
  </si>
  <si>
    <t>MINISTARSTVO PROSTORNOGA UREĐENJA, GRADITELJSTVA I DRŽAVNE IMOVINE</t>
  </si>
  <si>
    <t>95093210687</t>
  </si>
  <si>
    <t>10000 Zagreb</t>
  </si>
  <si>
    <t>ZAKUPNINE I NAJAMNINE</t>
  </si>
  <si>
    <t>VRUTAK d.o.o.</t>
  </si>
  <si>
    <t>95092888930</t>
  </si>
  <si>
    <t>REPREZENTACIJA</t>
  </si>
  <si>
    <t>JAVNA VATROGASNA POSTROJBA GRADA ZAGREBA</t>
  </si>
  <si>
    <t>92366589656</t>
  </si>
  <si>
    <t>10000 ZAGREB</t>
  </si>
  <si>
    <t>Samostalni umjetnik SAŠA FISTRIĆ</t>
  </si>
  <si>
    <t>CENTRAL - VOD ZAPREŠIĆ d.o.o.</t>
  </si>
  <si>
    <t>90257324426</t>
  </si>
  <si>
    <t>Zaprešić</t>
  </si>
  <si>
    <t>USLUGE TEKUĆEG I INVESTICIJSKOG ODRŽAVANJA</t>
  </si>
  <si>
    <t>A1 KONTROL CENTAR d.o.o.</t>
  </si>
  <si>
    <t>88971125612</t>
  </si>
  <si>
    <t>10020 Novi Zagreb</t>
  </si>
  <si>
    <t>HRVATSKA POŠTA D.D.</t>
  </si>
  <si>
    <t>87311810356</t>
  </si>
  <si>
    <t>10115 ZAGREB</t>
  </si>
  <si>
    <t>USLUGE TELEFONA, POŠTE I PRIJEVOZA</t>
  </si>
  <si>
    <t>SONJA SOLDO</t>
  </si>
  <si>
    <t>ZAGREB</t>
  </si>
  <si>
    <t>SLUŽBENA PUTOVANJA</t>
  </si>
  <si>
    <t>Zagrebački holding d.o.o.Podružnica Čistoća</t>
  </si>
  <si>
    <t>85584865987</t>
  </si>
  <si>
    <t>KOMUNALNE USLUGE</t>
  </si>
  <si>
    <t>SOKOL d.o.o.</t>
  </si>
  <si>
    <t>82812328597</t>
  </si>
  <si>
    <t>Siniša Meštrić</t>
  </si>
  <si>
    <t>CROATIA POLIKLINIKA</t>
  </si>
  <si>
    <t>80848401890</t>
  </si>
  <si>
    <t>ZDRAVSTVENE I VETERINARSKE USLUGE</t>
  </si>
  <si>
    <t>RAW obrt za fotografiju, vl. Luka Pešun</t>
  </si>
  <si>
    <t>Sisak</t>
  </si>
  <si>
    <t>LEXPERA d.o.o.</t>
  </si>
  <si>
    <t>79506290597</t>
  </si>
  <si>
    <t>UREDSKI MATERIJAL I OSTALI MATERIJALNI RASHODI</t>
  </si>
  <si>
    <t>MATIĆ d.o.o.</t>
  </si>
  <si>
    <t>76598425509</t>
  </si>
  <si>
    <t>10410 Velika Gorica</t>
  </si>
  <si>
    <t>Ars kopija d.o.o.</t>
  </si>
  <si>
    <t>76506138139</t>
  </si>
  <si>
    <t>USLUGE PROMIDŽBE I INFORMIRANJA</t>
  </si>
  <si>
    <t>GRADSKA PLINARA ZAGREB - OPSKRBA d.o.o.</t>
  </si>
  <si>
    <t>74364571096</t>
  </si>
  <si>
    <t>ENERGIJA</t>
  </si>
  <si>
    <t>TKALEC-ING d.o.o.</t>
  </si>
  <si>
    <t>74146287533</t>
  </si>
  <si>
    <t>Optimus Lab d.o.o.</t>
  </si>
  <si>
    <t>71981294715</t>
  </si>
  <si>
    <t>40 000 Čakovec</t>
  </si>
  <si>
    <t>RAČUNALNE USLUGE</t>
  </si>
  <si>
    <t>Telemach Hrvatska d.o.o.</t>
  </si>
  <si>
    <t>70133616033</t>
  </si>
  <si>
    <t>HEP-OPSKRBA d.o.o.</t>
  </si>
  <si>
    <t>63073332379</t>
  </si>
  <si>
    <t>ZATEZNE KAMATE</t>
  </si>
  <si>
    <t>KONZUM d.d.</t>
  </si>
  <si>
    <t>62226620908</t>
  </si>
  <si>
    <t>Gradski ured za obnovu, izgradnju, prostorno uređenje, graditeljstvo, komunalne poslove i promet</t>
  </si>
  <si>
    <t>61817894937</t>
  </si>
  <si>
    <t>BERTEK TIHANA</t>
  </si>
  <si>
    <t>ALCA ZAGREB d.o.o.</t>
  </si>
  <si>
    <t>58353015102</t>
  </si>
  <si>
    <t>HUST d.o.o.</t>
  </si>
  <si>
    <t>53951737793</t>
  </si>
  <si>
    <t>Sveta Nedjelja</t>
  </si>
  <si>
    <t>PITEX d.o.o.</t>
  </si>
  <si>
    <t>53056533682</t>
  </si>
  <si>
    <t>49034283331</t>
  </si>
  <si>
    <t>EKO DERATIZACIJA d.o.o.</t>
  </si>
  <si>
    <t>38001831721</t>
  </si>
  <si>
    <t>PRESSCUT d.o.o.</t>
  </si>
  <si>
    <t>34672089688</t>
  </si>
  <si>
    <t>Luxembourg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</si>
  <si>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</si>
  <si>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</si>
  <si>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</si>
  <si>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</si>
  <si>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</si>
  <si>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</si>
  <si>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MATERIJAL I DIJELOVI ZA TEKUĆE I INVESTICIJSKO ODRŽAVANJE</t>
  </si>
  <si>
    <t>SERVITORUM, obrt za djelatnosti čišćenja, vl. Antonio Krajačić</t>
  </si>
  <si>
    <t>"TURBOLETA" obrt za montažu i popravak rolet, VL.GORAN TRKANJAC</t>
  </si>
  <si>
    <t>10040 Zagreb</t>
  </si>
  <si>
    <t>ERSTE&amp;STEIERMARKISCHE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</si>
  <si>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</si>
  <si>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</si>
  <si>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</si>
  <si>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</si>
  <si>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</si>
  <si>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Zelena akcija</t>
  </si>
  <si>
    <t>BUBAMARA promo d.o.o.</t>
  </si>
  <si>
    <t>18155850111</t>
  </si>
  <si>
    <t>SITNI INVENTAR I AUTO GUME</t>
  </si>
  <si>
    <t>MASTER PRINT, obrt za usluge, vl. Goran Ternjej</t>
  </si>
  <si>
    <t>MARUCO d.o.o.</t>
  </si>
  <si>
    <t>11035129878</t>
  </si>
  <si>
    <t>10290 Zaprešić</t>
  </si>
  <si>
    <t>TEDi Poslovanje d.o.o.</t>
  </si>
  <si>
    <t>05614216244</t>
  </si>
  <si>
    <t>10010 Zagreb</t>
  </si>
  <si>
    <t>European Network of Cultural Centres</t>
  </si>
  <si>
    <t>Brussels</t>
  </si>
  <si>
    <t>ČLANARINE I NORME</t>
  </si>
  <si>
    <t>VODOGRAD N.B. d.o.o.</t>
  </si>
  <si>
    <t>01088085240</t>
  </si>
  <si>
    <t>AKADEMIE SCHLOSS SOLITUDE</t>
  </si>
  <si>
    <t>----</t>
  </si>
  <si>
    <t>NAKNADE ZA PRIJEVOZ, ZA RAD NA TERENU I ODVOJENI ŽIVOT</t>
  </si>
  <si>
    <t>Sveukupno:</t>
  </si>
  <si>
    <t>Regula, obrt za savjetovanje vl. Ivan Šprajc</t>
  </si>
  <si>
    <t>BRUTO PLAĆE ZA REDOVAN RAD</t>
  </si>
  <si>
    <t>Plaće za zaposlene</t>
  </si>
  <si>
    <t>PREHRANA ZA ZAPOSLENIKE</t>
  </si>
  <si>
    <t>Prehrana za zaposlenike</t>
  </si>
  <si>
    <t>PDV na račune za inozemne usluga</t>
  </si>
  <si>
    <t>PDV NA INO. USLUGE</t>
  </si>
  <si>
    <t>DOPRINOSI ZA ZDRAVSTVENO OSIGURANJE</t>
  </si>
  <si>
    <t>Doprinosi za obvezno zdravstveno osiguranje zaposlenika</t>
  </si>
  <si>
    <t>Međumjesni prijevoz</t>
  </si>
  <si>
    <t>OBVEZE ZA OST. NESPOM. FINANC. RASHODE</t>
  </si>
  <si>
    <t>Mj. trošak kreditne kartice- Corporate Visa</t>
  </si>
  <si>
    <t>Mj. Trošak kreditne kartice- Visa Business</t>
  </si>
  <si>
    <t>Josip Bolonić, autorski ugovor 26-25</t>
  </si>
  <si>
    <t>Anja Mergeduš, autorski ugovor 28-25</t>
  </si>
  <si>
    <t>Sven Tanasovski, autorski ugovor 23-25</t>
  </si>
  <si>
    <t>Dario Pavičić, autorski ugovor 24-25</t>
  </si>
  <si>
    <t>Tea Kantoci, autorski ugovor umjetnika 27-25</t>
  </si>
  <si>
    <t xml:space="preserve">Glorija Lizde, autorski ugovor 22-25 </t>
  </si>
  <si>
    <t>70197 STUTTGART</t>
  </si>
  <si>
    <t>EUROSENDER SARL.</t>
  </si>
  <si>
    <t>AZ-PROJEKT d.o.o.</t>
  </si>
  <si>
    <t>DAROVI za zaposlenike (uskrsnica)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</si>
</sst>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16" zoomScaleNormal="100" workbookViewId="0">
      <selection activeCell="B21" sqref="B21"/>
    </sheetView>
  </sheetViews>
  <sheetFormatPr defaultRowHeight="15" x14ac:dyDescent="0.25"/>
  <cols>
    <col min="1" max="1" width="56.71093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35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88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400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56.41</v>
      </c>
      <c r="E11" s="10">
        <v>3239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193.5</v>
      </c>
      <c r="E12" s="10">
        <v>4223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249.91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92.33</v>
      </c>
      <c r="E14" s="10">
        <v>3235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92.33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13</v>
      </c>
      <c r="D16" s="18">
        <v>6.57</v>
      </c>
      <c r="E16" s="10">
        <v>3293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6.57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41.48</v>
      </c>
      <c r="E18" s="10">
        <v>3239</v>
      </c>
      <c r="F18" s="9" t="s">
        <v>24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41.48</v>
      </c>
      <c r="E19" s="24"/>
      <c r="F19" s="26"/>
      <c r="G19" s="27"/>
    </row>
    <row r="20" spans="1:7" x14ac:dyDescent="0.25">
      <c r="A20" s="9" t="s">
        <v>36</v>
      </c>
      <c r="B20" s="14"/>
      <c r="C20" s="10" t="s">
        <v>13</v>
      </c>
      <c r="D20" s="18">
        <v>1000</v>
      </c>
      <c r="E20" s="10">
        <v>3237</v>
      </c>
      <c r="F20" s="9" t="s">
        <v>20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1000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296.88</v>
      </c>
      <c r="E22" s="10">
        <v>3232</v>
      </c>
      <c r="F22" s="9" t="s">
        <v>40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296.88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125</v>
      </c>
      <c r="E24" s="10">
        <v>3239</v>
      </c>
      <c r="F24" s="9" t="s">
        <v>24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125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1.53</v>
      </c>
      <c r="E26" s="10">
        <v>3231</v>
      </c>
      <c r="F26" s="9" t="s">
        <v>47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1.53</v>
      </c>
      <c r="E27" s="24"/>
      <c r="F27" s="26"/>
      <c r="G27" s="27"/>
    </row>
    <row r="28" spans="1:7" x14ac:dyDescent="0.25">
      <c r="A28" s="9" t="s">
        <v>48</v>
      </c>
      <c r="B28" s="14"/>
      <c r="C28" s="10" t="s">
        <v>49</v>
      </c>
      <c r="D28" s="18">
        <v>141.6</v>
      </c>
      <c r="E28" s="10">
        <v>3211</v>
      </c>
      <c r="F28" s="9" t="s">
        <v>50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141.6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28</v>
      </c>
      <c r="D30" s="18">
        <v>99.55</v>
      </c>
      <c r="E30" s="10">
        <v>3234</v>
      </c>
      <c r="F30" s="9" t="s">
        <v>53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99.55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13</v>
      </c>
      <c r="D32" s="18">
        <v>3680</v>
      </c>
      <c r="E32" s="10">
        <v>3239</v>
      </c>
      <c r="F32" s="9" t="s">
        <v>24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3680</v>
      </c>
      <c r="E33" s="24"/>
      <c r="F33" s="26"/>
      <c r="G33" s="27"/>
    </row>
    <row r="34" spans="1:7" x14ac:dyDescent="0.25">
      <c r="A34" s="9" t="s">
        <v>56</v>
      </c>
      <c r="B34" s="14"/>
      <c r="C34" s="10" t="s">
        <v>13</v>
      </c>
      <c r="D34" s="18">
        <v>1000</v>
      </c>
      <c r="E34" s="10">
        <v>3235</v>
      </c>
      <c r="F34" s="9" t="s">
        <v>29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1000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13</v>
      </c>
      <c r="D36" s="18">
        <v>240</v>
      </c>
      <c r="E36" s="10">
        <v>3236</v>
      </c>
      <c r="F36" s="9" t="s">
        <v>59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240</v>
      </c>
      <c r="E37" s="24"/>
      <c r="F37" s="26"/>
      <c r="G37" s="27"/>
    </row>
    <row r="38" spans="1:7" x14ac:dyDescent="0.25">
      <c r="A38" s="9" t="s">
        <v>60</v>
      </c>
      <c r="B38" s="14"/>
      <c r="C38" s="10" t="s">
        <v>61</v>
      </c>
      <c r="D38" s="18">
        <v>105</v>
      </c>
      <c r="E38" s="10">
        <v>3239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13</v>
      </c>
      <c r="D40" s="18">
        <v>52.5</v>
      </c>
      <c r="E40" s="10">
        <v>3221</v>
      </c>
      <c r="F40" s="9" t="s">
        <v>64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52.5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94.56</v>
      </c>
      <c r="E42" s="10">
        <v>3293</v>
      </c>
      <c r="F42" s="9" t="s">
        <v>32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94.56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28</v>
      </c>
      <c r="D44" s="18">
        <v>275.63</v>
      </c>
      <c r="E44" s="10">
        <v>3233</v>
      </c>
      <c r="F44" s="9" t="s">
        <v>70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275.63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49</v>
      </c>
      <c r="D46" s="18">
        <v>314.38</v>
      </c>
      <c r="E46" s="10">
        <v>3223</v>
      </c>
      <c r="F46" s="9" t="s">
        <v>73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314.38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13</v>
      </c>
      <c r="D48" s="18">
        <v>2837.5</v>
      </c>
      <c r="E48" s="10">
        <v>1291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2837.5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171.88</v>
      </c>
      <c r="E50" s="10">
        <v>3238</v>
      </c>
      <c r="F50" s="9" t="s">
        <v>79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171.88</v>
      </c>
      <c r="E51" s="24"/>
      <c r="F51" s="26"/>
      <c r="G51" s="27"/>
    </row>
    <row r="52" spans="1:7" x14ac:dyDescent="0.25">
      <c r="A52" s="9" t="s">
        <v>139</v>
      </c>
      <c r="B52" s="14"/>
      <c r="C52" s="10" t="s">
        <v>28</v>
      </c>
      <c r="D52" s="18">
        <v>200</v>
      </c>
      <c r="E52" s="10">
        <v>3237</v>
      </c>
      <c r="F52" s="9" t="s">
        <v>20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200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49</v>
      </c>
      <c r="D54" s="18">
        <v>274.55</v>
      </c>
      <c r="E54" s="10">
        <v>3231</v>
      </c>
      <c r="F54" s="9" t="s">
        <v>47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274.55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13</v>
      </c>
      <c r="D56" s="18">
        <v>671.48</v>
      </c>
      <c r="E56" s="10">
        <v>3223</v>
      </c>
      <c r="F56" s="9" t="s">
        <v>73</v>
      </c>
      <c r="G56" s="28" t="s">
        <v>15</v>
      </c>
    </row>
    <row r="57" spans="1:7" x14ac:dyDescent="0.25">
      <c r="A57" s="9"/>
      <c r="B57" s="14"/>
      <c r="C57" s="10"/>
      <c r="D57" s="18">
        <v>1.02</v>
      </c>
      <c r="E57" s="10">
        <v>3433</v>
      </c>
      <c r="F57" s="9" t="s">
        <v>84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SUM(D56:D57)</f>
        <v>672.5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13</v>
      </c>
      <c r="D59" s="18">
        <v>26.86</v>
      </c>
      <c r="E59" s="10">
        <v>3121</v>
      </c>
      <c r="F59" s="9" t="s">
        <v>161</v>
      </c>
      <c r="G59" s="28" t="s">
        <v>15</v>
      </c>
    </row>
    <row r="60" spans="1:7" x14ac:dyDescent="0.25">
      <c r="A60" s="9"/>
      <c r="B60" s="14"/>
      <c r="C60" s="10"/>
      <c r="D60" s="18">
        <v>20.67</v>
      </c>
      <c r="E60" s="10">
        <v>3293</v>
      </c>
      <c r="F60" s="9" t="s">
        <v>32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47.53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13</v>
      </c>
      <c r="D62" s="18">
        <v>194.13</v>
      </c>
      <c r="E62" s="10">
        <v>3234</v>
      </c>
      <c r="F62" s="9" t="s">
        <v>53</v>
      </c>
      <c r="G62" s="28" t="s">
        <v>15</v>
      </c>
    </row>
    <row r="63" spans="1:7" x14ac:dyDescent="0.25">
      <c r="A63" s="9"/>
      <c r="B63" s="14"/>
      <c r="C63" s="10"/>
      <c r="D63" s="18">
        <v>0.14000000000000001</v>
      </c>
      <c r="E63" s="10">
        <v>3433</v>
      </c>
      <c r="F63" s="9" t="s">
        <v>84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194.26999999999998</v>
      </c>
      <c r="E64" s="24"/>
      <c r="F64" s="26"/>
      <c r="G64" s="27"/>
    </row>
    <row r="65" spans="1:7" x14ac:dyDescent="0.25">
      <c r="A65" s="9" t="s">
        <v>89</v>
      </c>
      <c r="B65" s="14"/>
      <c r="C65" s="10" t="s">
        <v>13</v>
      </c>
      <c r="D65" s="18">
        <v>159.6</v>
      </c>
      <c r="E65" s="10">
        <v>3211</v>
      </c>
      <c r="F65" s="9" t="s">
        <v>50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159.6</v>
      </c>
      <c r="E66" s="24"/>
      <c r="F66" s="26"/>
      <c r="G66" s="27"/>
    </row>
    <row r="67" spans="1:7" x14ac:dyDescent="0.25">
      <c r="A67" s="9" t="s">
        <v>90</v>
      </c>
      <c r="B67" s="14" t="s">
        <v>91</v>
      </c>
      <c r="C67" s="10" t="s">
        <v>13</v>
      </c>
      <c r="D67" s="18">
        <v>70.13</v>
      </c>
      <c r="E67" s="10">
        <v>3221</v>
      </c>
      <c r="F67" s="9" t="s">
        <v>64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70.13</v>
      </c>
      <c r="E68" s="24"/>
      <c r="F68" s="26"/>
      <c r="G68" s="27"/>
    </row>
    <row r="69" spans="1:7" x14ac:dyDescent="0.25">
      <c r="A69" s="9" t="s">
        <v>92</v>
      </c>
      <c r="B69" s="14" t="s">
        <v>93</v>
      </c>
      <c r="C69" s="10" t="s">
        <v>94</v>
      </c>
      <c r="D69" s="18">
        <v>425</v>
      </c>
      <c r="E69" s="10">
        <v>1291</v>
      </c>
      <c r="F69" s="9" t="s">
        <v>14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425</v>
      </c>
      <c r="E70" s="24"/>
      <c r="F70" s="26"/>
      <c r="G70" s="27"/>
    </row>
    <row r="71" spans="1:7" x14ac:dyDescent="0.25">
      <c r="A71" s="9" t="s">
        <v>95</v>
      </c>
      <c r="B71" s="14" t="s">
        <v>96</v>
      </c>
      <c r="C71" s="10" t="s">
        <v>13</v>
      </c>
      <c r="D71" s="18">
        <v>3000</v>
      </c>
      <c r="E71" s="10">
        <v>4223</v>
      </c>
      <c r="F71" s="9" t="s">
        <v>25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3000</v>
      </c>
      <c r="E72" s="24"/>
      <c r="F72" s="26"/>
      <c r="G72" s="27"/>
    </row>
    <row r="73" spans="1:7" x14ac:dyDescent="0.25">
      <c r="A73" s="9" t="s">
        <v>160</v>
      </c>
      <c r="B73" s="14" t="s">
        <v>97</v>
      </c>
      <c r="C73" s="10" t="s">
        <v>13</v>
      </c>
      <c r="D73" s="18">
        <v>4375</v>
      </c>
      <c r="E73" s="10">
        <v>3232</v>
      </c>
      <c r="F73" s="9" t="s">
        <v>40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4375</v>
      </c>
      <c r="E74" s="24"/>
      <c r="F74" s="26"/>
      <c r="G74" s="27"/>
    </row>
    <row r="75" spans="1:7" x14ac:dyDescent="0.25">
      <c r="A75" s="9" t="s">
        <v>98</v>
      </c>
      <c r="B75" s="14" t="s">
        <v>99</v>
      </c>
      <c r="C75" s="10" t="s">
        <v>28</v>
      </c>
      <c r="D75" s="18">
        <v>100</v>
      </c>
      <c r="E75" s="10">
        <v>3234</v>
      </c>
      <c r="F75" s="9" t="s">
        <v>53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100</v>
      </c>
      <c r="E76" s="24"/>
      <c r="F76" s="26"/>
      <c r="G76" s="27"/>
    </row>
    <row r="77" spans="1:7" x14ac:dyDescent="0.25">
      <c r="A77" s="9" t="s">
        <v>100</v>
      </c>
      <c r="B77" s="14" t="s">
        <v>101</v>
      </c>
      <c r="C77" s="10" t="s">
        <v>13</v>
      </c>
      <c r="D77" s="18">
        <v>52.8</v>
      </c>
      <c r="E77" s="10">
        <v>3233</v>
      </c>
      <c r="F77" s="9" t="s">
        <v>70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52.8</v>
      </c>
      <c r="E78" s="24"/>
      <c r="F78" s="26"/>
      <c r="G78" s="27"/>
    </row>
    <row r="79" spans="1:7" x14ac:dyDescent="0.25">
      <c r="A79" s="9" t="s">
        <v>159</v>
      </c>
      <c r="B79" s="14" t="s">
        <v>136</v>
      </c>
      <c r="C79" s="10" t="s">
        <v>102</v>
      </c>
      <c r="D79" s="18">
        <v>31.3</v>
      </c>
      <c r="E79" s="10">
        <v>1291</v>
      </c>
      <c r="F79" s="9" t="s">
        <v>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31.3</v>
      </c>
      <c r="E80" s="24"/>
      <c r="F80" s="26"/>
      <c r="G80" s="27"/>
    </row>
    <row r="81" spans="1:7" x14ac:dyDescent="0.25">
      <c r="A81" s="9" t="s">
        <v>103</v>
      </c>
      <c r="B81" s="14" t="s">
        <v>104</v>
      </c>
      <c r="C81" s="10" t="s">
        <v>23</v>
      </c>
      <c r="D81" s="18">
        <v>23.76</v>
      </c>
      <c r="E81" s="10">
        <v>3231</v>
      </c>
      <c r="F81" s="9" t="s">
        <v>47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23.76</v>
      </c>
      <c r="E82" s="24"/>
      <c r="F82" s="26"/>
      <c r="G82" s="27"/>
    </row>
    <row r="83" spans="1:7" x14ac:dyDescent="0.25">
      <c r="A83" s="9" t="s">
        <v>105</v>
      </c>
      <c r="B83" s="14" t="s">
        <v>106</v>
      </c>
      <c r="C83" s="10" t="s">
        <v>13</v>
      </c>
      <c r="D83" s="18">
        <v>10.71</v>
      </c>
      <c r="E83" s="10">
        <v>23439</v>
      </c>
      <c r="F83" s="9" t="s">
        <v>149</v>
      </c>
      <c r="G83" s="28" t="s">
        <v>15</v>
      </c>
    </row>
    <row r="84" spans="1:7" x14ac:dyDescent="0.25">
      <c r="A84" s="9" t="s">
        <v>151</v>
      </c>
      <c r="B84" s="14"/>
      <c r="C84" s="10"/>
      <c r="D84" s="18"/>
      <c r="E84" s="10"/>
      <c r="F84" s="9"/>
      <c r="G84" s="29"/>
    </row>
    <row r="85" spans="1:7" ht="27" customHeight="1" thickBot="1" x14ac:dyDescent="0.3">
      <c r="A85" s="22" t="s">
        <v>16</v>
      </c>
      <c r="B85" s="23"/>
      <c r="C85" s="24"/>
      <c r="D85" s="25">
        <f>SUM(D83:D83)</f>
        <v>10.71</v>
      </c>
      <c r="E85" s="24"/>
      <c r="F85" s="26"/>
      <c r="G85" s="27"/>
    </row>
    <row r="86" spans="1:7" x14ac:dyDescent="0.25">
      <c r="A86" s="9" t="s">
        <v>107</v>
      </c>
      <c r="B86" s="14" t="s">
        <v>108</v>
      </c>
      <c r="C86" s="10" t="s">
        <v>35</v>
      </c>
      <c r="D86" s="18">
        <v>8.39</v>
      </c>
      <c r="E86" s="10">
        <v>3224</v>
      </c>
      <c r="F86" s="9" t="s">
        <v>109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8.39</v>
      </c>
      <c r="E87" s="24"/>
      <c r="F87" s="26"/>
      <c r="G87" s="27"/>
    </row>
    <row r="88" spans="1:7" x14ac:dyDescent="0.25">
      <c r="A88" s="9" t="s">
        <v>110</v>
      </c>
      <c r="B88" s="14"/>
      <c r="C88" s="10" t="s">
        <v>13</v>
      </c>
      <c r="D88" s="18">
        <v>810</v>
      </c>
      <c r="E88" s="10">
        <v>3239</v>
      </c>
      <c r="F88" s="9" t="s">
        <v>24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810</v>
      </c>
      <c r="E89" s="24"/>
      <c r="F89" s="26"/>
      <c r="G89" s="27"/>
    </row>
    <row r="90" spans="1:7" x14ac:dyDescent="0.25">
      <c r="A90" s="9" t="s">
        <v>111</v>
      </c>
      <c r="B90" s="14"/>
      <c r="C90" s="10" t="s">
        <v>112</v>
      </c>
      <c r="D90" s="18">
        <v>75</v>
      </c>
      <c r="E90" s="10">
        <v>3232</v>
      </c>
      <c r="F90" s="9" t="s">
        <v>40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75</v>
      </c>
      <c r="E91" s="24"/>
      <c r="F91" s="26"/>
      <c r="G91" s="27"/>
    </row>
    <row r="92" spans="1:7" x14ac:dyDescent="0.25">
      <c r="A92" s="9" t="s">
        <v>113</v>
      </c>
      <c r="B92" s="14" t="s">
        <v>114</v>
      </c>
      <c r="C92" s="10" t="s">
        <v>115</v>
      </c>
      <c r="D92" s="18">
        <v>77.66</v>
      </c>
      <c r="E92" s="10">
        <v>3431</v>
      </c>
      <c r="F92" s="9" t="s">
        <v>116</v>
      </c>
      <c r="G92" s="28" t="s">
        <v>15</v>
      </c>
    </row>
    <row r="93" spans="1:7" x14ac:dyDescent="0.25">
      <c r="A93" s="9" t="s">
        <v>150</v>
      </c>
      <c r="B93" s="14"/>
      <c r="C93" s="10"/>
      <c r="D93" s="18">
        <v>119.92</v>
      </c>
      <c r="E93" s="10">
        <v>23439</v>
      </c>
      <c r="F93" s="9" t="s">
        <v>149</v>
      </c>
      <c r="G93" s="29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SUM(D92:D93)</f>
        <v>197.57999999999998</v>
      </c>
      <c r="E94" s="24"/>
      <c r="F94" s="26"/>
      <c r="G94" s="27"/>
    </row>
    <row r="95" spans="1:7" x14ac:dyDescent="0.25">
      <c r="A95" s="9" t="s">
        <v>117</v>
      </c>
      <c r="B95" s="14" t="s">
        <v>118</v>
      </c>
      <c r="C95" s="10" t="s">
        <v>13</v>
      </c>
      <c r="D95" s="18">
        <v>627.76</v>
      </c>
      <c r="E95" s="10">
        <v>3237</v>
      </c>
      <c r="F95" s="9" t="s">
        <v>20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627.76</v>
      </c>
      <c r="E96" s="24"/>
      <c r="F96" s="26"/>
      <c r="G96" s="27"/>
    </row>
    <row r="97" spans="1:7" x14ac:dyDescent="0.25">
      <c r="A97" s="9" t="s">
        <v>119</v>
      </c>
      <c r="B97" s="14"/>
      <c r="C97" s="10" t="s">
        <v>13</v>
      </c>
      <c r="D97" s="18">
        <v>400</v>
      </c>
      <c r="E97" s="10">
        <v>3239</v>
      </c>
      <c r="F97" s="9" t="s">
        <v>24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400</v>
      </c>
      <c r="E98" s="24"/>
      <c r="F98" s="26"/>
      <c r="G98" s="27"/>
    </row>
    <row r="99" spans="1:7" x14ac:dyDescent="0.25">
      <c r="A99" s="9" t="s">
        <v>120</v>
      </c>
      <c r="B99" s="14" t="s">
        <v>121</v>
      </c>
      <c r="C99" s="10" t="s">
        <v>13</v>
      </c>
      <c r="D99" s="18">
        <v>15.75</v>
      </c>
      <c r="E99" s="10">
        <v>3225</v>
      </c>
      <c r="F99" s="9" t="s">
        <v>122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15.75</v>
      </c>
      <c r="E100" s="24"/>
      <c r="F100" s="26"/>
      <c r="G100" s="27"/>
    </row>
    <row r="101" spans="1:7" x14ac:dyDescent="0.25">
      <c r="A101" s="9" t="s">
        <v>123</v>
      </c>
      <c r="B101" s="14"/>
      <c r="C101" s="10" t="s">
        <v>13</v>
      </c>
      <c r="D101" s="18">
        <v>16.91</v>
      </c>
      <c r="E101" s="10">
        <v>3239</v>
      </c>
      <c r="F101" s="9" t="s">
        <v>24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16.91</v>
      </c>
      <c r="E102" s="24"/>
      <c r="F102" s="26"/>
      <c r="G102" s="27"/>
    </row>
    <row r="103" spans="1:7" x14ac:dyDescent="0.25">
      <c r="A103" s="9" t="s">
        <v>124</v>
      </c>
      <c r="B103" s="14" t="s">
        <v>125</v>
      </c>
      <c r="C103" s="10" t="s">
        <v>126</v>
      </c>
      <c r="D103" s="18">
        <v>417.9</v>
      </c>
      <c r="E103" s="10">
        <v>3238</v>
      </c>
      <c r="F103" s="9" t="s">
        <v>79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417.9</v>
      </c>
      <c r="E104" s="24"/>
      <c r="F104" s="26"/>
      <c r="G104" s="27"/>
    </row>
    <row r="105" spans="1:7" x14ac:dyDescent="0.25">
      <c r="A105" s="9" t="s">
        <v>127</v>
      </c>
      <c r="B105" s="14" t="s">
        <v>128</v>
      </c>
      <c r="C105" s="10" t="s">
        <v>129</v>
      </c>
      <c r="D105" s="18">
        <v>1</v>
      </c>
      <c r="E105" s="10">
        <v>3221</v>
      </c>
      <c r="F105" s="9" t="s">
        <v>64</v>
      </c>
      <c r="G105" s="28" t="s">
        <v>15</v>
      </c>
    </row>
    <row r="106" spans="1:7" x14ac:dyDescent="0.25">
      <c r="A106" s="9"/>
      <c r="B106" s="14"/>
      <c r="C106" s="10"/>
      <c r="D106" s="18">
        <v>6</v>
      </c>
      <c r="E106" s="10">
        <v>3233</v>
      </c>
      <c r="F106" s="9" t="s">
        <v>70</v>
      </c>
      <c r="G106" s="29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SUM(D105:D106)</f>
        <v>7</v>
      </c>
      <c r="E107" s="24"/>
      <c r="F107" s="26"/>
      <c r="G107" s="27"/>
    </row>
    <row r="108" spans="1:7" x14ac:dyDescent="0.25">
      <c r="A108" s="9" t="s">
        <v>130</v>
      </c>
      <c r="B108" s="14" t="s">
        <v>136</v>
      </c>
      <c r="C108" s="10" t="s">
        <v>131</v>
      </c>
      <c r="D108" s="18">
        <v>100</v>
      </c>
      <c r="E108" s="10">
        <v>3294</v>
      </c>
      <c r="F108" s="9" t="s">
        <v>132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100</v>
      </c>
      <c r="E109" s="24"/>
      <c r="F109" s="26"/>
      <c r="G109" s="27"/>
    </row>
    <row r="110" spans="1:7" x14ac:dyDescent="0.25">
      <c r="A110" s="9" t="s">
        <v>133</v>
      </c>
      <c r="B110" s="14" t="s">
        <v>134</v>
      </c>
      <c r="C110" s="10" t="s">
        <v>13</v>
      </c>
      <c r="D110" s="18">
        <v>44.13</v>
      </c>
      <c r="E110" s="10">
        <v>3234</v>
      </c>
      <c r="F110" s="9" t="s">
        <v>53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44.13</v>
      </c>
      <c r="E111" s="24"/>
      <c r="F111" s="26"/>
      <c r="G111" s="27"/>
    </row>
    <row r="112" spans="1:7" x14ac:dyDescent="0.25">
      <c r="A112" s="9" t="s">
        <v>135</v>
      </c>
      <c r="B112" s="14" t="s">
        <v>136</v>
      </c>
      <c r="C112" s="10" t="s">
        <v>158</v>
      </c>
      <c r="D112" s="18">
        <v>3600</v>
      </c>
      <c r="E112" s="10">
        <v>3237</v>
      </c>
      <c r="F112" s="9" t="s">
        <v>20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3600</v>
      </c>
      <c r="E113" s="24"/>
      <c r="F113" s="26"/>
      <c r="G113" s="27"/>
    </row>
    <row r="114" spans="1:7" x14ac:dyDescent="0.25">
      <c r="A114" s="9" t="s">
        <v>141</v>
      </c>
      <c r="B114" s="14"/>
      <c r="C114" s="10"/>
      <c r="D114" s="18">
        <v>23458.05</v>
      </c>
      <c r="E114" s="10">
        <v>3111</v>
      </c>
      <c r="F114" s="9" t="s">
        <v>140</v>
      </c>
      <c r="G114" s="28" t="s">
        <v>15</v>
      </c>
    </row>
    <row r="115" spans="1:7" x14ac:dyDescent="0.25">
      <c r="A115" s="9" t="s">
        <v>147</v>
      </c>
      <c r="B115" s="14"/>
      <c r="C115" s="10"/>
      <c r="D115" s="18">
        <v>3487.84</v>
      </c>
      <c r="E115" s="10">
        <v>3132</v>
      </c>
      <c r="F115" s="9" t="s">
        <v>146</v>
      </c>
      <c r="G115" s="29" t="s">
        <v>15</v>
      </c>
    </row>
    <row r="116" spans="1:7" x14ac:dyDescent="0.25">
      <c r="A116" s="9" t="s">
        <v>143</v>
      </c>
      <c r="B116" s="14"/>
      <c r="C116" s="10"/>
      <c r="D116" s="18">
        <v>1100</v>
      </c>
      <c r="E116" s="10">
        <v>3121</v>
      </c>
      <c r="F116" s="9" t="s">
        <v>142</v>
      </c>
      <c r="G116" s="29" t="s">
        <v>15</v>
      </c>
    </row>
    <row r="117" spans="1:7" x14ac:dyDescent="0.25">
      <c r="A117" s="9" t="s">
        <v>148</v>
      </c>
      <c r="B117" s="14"/>
      <c r="C117" s="10"/>
      <c r="D117" s="18">
        <v>179.95</v>
      </c>
      <c r="E117" s="10">
        <v>3212</v>
      </c>
      <c r="F117" s="9" t="s">
        <v>137</v>
      </c>
      <c r="G117" s="29" t="s">
        <v>15</v>
      </c>
    </row>
    <row r="118" spans="1:7" x14ac:dyDescent="0.25">
      <c r="A118" s="9" t="s">
        <v>152</v>
      </c>
      <c r="B118" s="14"/>
      <c r="C118" s="10"/>
      <c r="D118" s="18">
        <v>201.08</v>
      </c>
      <c r="E118" s="10">
        <v>3237</v>
      </c>
      <c r="F118" s="9" t="s">
        <v>20</v>
      </c>
      <c r="G118" s="29" t="s">
        <v>15</v>
      </c>
    </row>
    <row r="119" spans="1:7" x14ac:dyDescent="0.25">
      <c r="A119" s="9" t="s">
        <v>153</v>
      </c>
      <c r="B119" s="14"/>
      <c r="C119" s="10"/>
      <c r="D119" s="18">
        <v>1152.82</v>
      </c>
      <c r="E119" s="10">
        <v>3237</v>
      </c>
      <c r="F119" s="9" t="s">
        <v>20</v>
      </c>
      <c r="G119" s="29" t="s">
        <v>15</v>
      </c>
    </row>
    <row r="120" spans="1:7" x14ac:dyDescent="0.25">
      <c r="A120" s="9" t="s">
        <v>154</v>
      </c>
      <c r="B120" s="14"/>
      <c r="C120" s="10"/>
      <c r="D120" s="18">
        <v>268.11</v>
      </c>
      <c r="E120" s="10">
        <v>3237</v>
      </c>
      <c r="F120" s="9" t="s">
        <v>20</v>
      </c>
      <c r="G120" s="29" t="s">
        <v>15</v>
      </c>
    </row>
    <row r="121" spans="1:7" x14ac:dyDescent="0.25">
      <c r="A121" s="9" t="s">
        <v>155</v>
      </c>
      <c r="B121" s="14"/>
      <c r="C121" s="10"/>
      <c r="D121" s="18">
        <v>261.81</v>
      </c>
      <c r="E121" s="10">
        <v>3237</v>
      </c>
      <c r="F121" s="9" t="s">
        <v>20</v>
      </c>
      <c r="G121" s="29" t="s">
        <v>15</v>
      </c>
    </row>
    <row r="122" spans="1:7" x14ac:dyDescent="0.25">
      <c r="A122" s="9" t="s">
        <v>156</v>
      </c>
      <c r="B122" s="14"/>
      <c r="C122" s="10"/>
      <c r="D122" s="18">
        <v>600.26</v>
      </c>
      <c r="E122" s="10">
        <v>3237</v>
      </c>
      <c r="F122" s="9" t="s">
        <v>20</v>
      </c>
      <c r="G122" s="29" t="s">
        <v>15</v>
      </c>
    </row>
    <row r="123" spans="1:7" x14ac:dyDescent="0.25">
      <c r="A123" s="9" t="s">
        <v>157</v>
      </c>
      <c r="B123" s="14"/>
      <c r="C123" s="10"/>
      <c r="D123" s="18">
        <v>350</v>
      </c>
      <c r="E123" s="10">
        <v>3237</v>
      </c>
      <c r="F123" s="9" t="s">
        <v>20</v>
      </c>
      <c r="G123" s="29" t="s">
        <v>15</v>
      </c>
    </row>
    <row r="124" spans="1:7" x14ac:dyDescent="0.25">
      <c r="A124" s="9" t="s">
        <v>144</v>
      </c>
      <c r="B124" s="14"/>
      <c r="C124" s="10"/>
      <c r="D124" s="18">
        <v>138.30000000000001</v>
      </c>
      <c r="E124" s="10">
        <v>3922</v>
      </c>
      <c r="F124" s="9" t="s">
        <v>145</v>
      </c>
      <c r="G124" s="29" t="s">
        <v>15</v>
      </c>
    </row>
    <row r="125" spans="1:7" ht="21" customHeight="1" thickBot="1" x14ac:dyDescent="0.3">
      <c r="A125" s="22" t="s">
        <v>16</v>
      </c>
      <c r="B125" s="23"/>
      <c r="C125" s="24"/>
      <c r="D125" s="25">
        <f>SUM(D114:D124)</f>
        <v>31198.22</v>
      </c>
      <c r="E125" s="24"/>
      <c r="F125" s="26"/>
      <c r="G125" s="27"/>
    </row>
    <row r="126" spans="1:7" ht="15.75" thickBot="1" x14ac:dyDescent="0.3">
      <c r="A126" s="30" t="s">
        <v>138</v>
      </c>
      <c r="B126" s="31"/>
      <c r="C126" s="32"/>
      <c r="D126" s="33">
        <f>SUM(D8,D10,D13,D15,D17,D19,D21,D23,D25,D27,D29,D31,D33,D35,D37,D39,D41,D43,D45,D47,D49,D51,D53,D55,D58,D61,D64,D66,D68,D70,D72,D74,D76,D78,D80,D82,D85,D87,D89,D91,D94,D96,D98,D100,D102,D104,D107,D109,D111,D113,D125)</f>
        <v>58470.09</v>
      </c>
      <c r="E126" s="32"/>
      <c r="F126" s="34"/>
      <c r="G126" s="35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2025-12-17T15:00:04Z</dcterms:modified>
</cp:coreProperties>
</file>