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daja\Desktop\RAČUNOVODSTVO\javna objava\"/>
    </mc:Choice>
  </mc:AlternateContent>
  <xr:revisionPtr revIDLastSave="0" documentId="8_{C2EB0289-C396-4824-97EB-DA8B288051C4}" xr6:coauthVersionLast="47" xr6:coauthVersionMax="47" xr10:uidLastSave="{00000000-0000-0000-0000-000000000000}"/>
  <bookViews>
    <workbookView xWindow="45" yWindow="180" windowWidth="28800" windowHeight="152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1" l="1"/>
  <c r="D98" i="1"/>
  <c r="D96" i="1"/>
  <c r="D94" i="1"/>
  <c r="D92" i="1"/>
  <c r="D90" i="1"/>
  <c r="D88" i="1"/>
  <c r="D85" i="1"/>
  <c r="D83" i="1"/>
  <c r="D81" i="1"/>
  <c r="D78" i="1"/>
  <c r="D76" i="1"/>
  <c r="D74" i="1"/>
  <c r="D72" i="1"/>
  <c r="D70" i="1"/>
  <c r="D68" i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9" i="1"/>
  <c r="D107" i="1" s="1"/>
</calcChain>
</file>

<file path=xl/sharedStrings.xml><?xml version="1.0" encoding="utf-8"?>
<sst xmlns="http://schemas.openxmlformats.org/spreadsheetml/2006/main" count="305" uniqueCount="153">
  <si>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</si>
  <si>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</si>
  <si>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</si>
  <si>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</si>
  <si>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</si>
  <si>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</si>
  <si>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</si>
  <si>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</si>
  <si>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</si>
  <si>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</si>
  <si>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01.03.2026 Do 31.03.2026</t>
  </si>
  <si>
    <t>United Security d.o.o.</t>
  </si>
  <si>
    <t>95542134121</t>
  </si>
  <si>
    <t>10 000 Zagreb</t>
  </si>
  <si>
    <t>USLUGE TEKUĆEG I INVESTICIJSKOG ODRŽAVANJA</t>
  </si>
  <si>
    <t>POGON - ZAGREBAČKI CENTAR ZA NEZ.  KULTURU I MLADE</t>
  </si>
  <si>
    <t>OSTALE USLUGE</t>
  </si>
  <si>
    <t>Ukupno: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</si>
  <si>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</si>
  <si>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</si>
  <si>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</si>
  <si>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</si>
  <si>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</si>
  <si>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BIJELI ČAROBNJAK d.o.o.</t>
  </si>
  <si>
    <t>91025636357</t>
  </si>
  <si>
    <t>HRVATSKA POŠTA D.D.</t>
  </si>
  <si>
    <t>87311810356</t>
  </si>
  <si>
    <t>10115 ZAGREB</t>
  </si>
  <si>
    <t>USLUGE TELEFONA, POŠTE I PRIJEVOZA</t>
  </si>
  <si>
    <t>FINA</t>
  </si>
  <si>
    <t>85821130368</t>
  </si>
  <si>
    <t>Zagreb</t>
  </si>
  <si>
    <t>BANKARSKE USLUGE I USLUGE PLATNOG PROMETA</t>
  </si>
  <si>
    <t>Zagrebački holding d.o.o.Podružnica Čistoća</t>
  </si>
  <si>
    <t>85584865987</t>
  </si>
  <si>
    <t>KOMUNALNE USLUGE</t>
  </si>
  <si>
    <t>Muller trgovina Zagreb d.o.o.</t>
  </si>
  <si>
    <t>84698789700</t>
  </si>
  <si>
    <t>UREDSKI MATERIJAL I OSTALI MATERIJALNI RASHODI</t>
  </si>
  <si>
    <t>SOKOL d.o.o.</t>
  </si>
  <si>
    <t>82812328597</t>
  </si>
  <si>
    <t>ZET d.o.o.</t>
  </si>
  <si>
    <t>82031999604</t>
  </si>
  <si>
    <t>ZAGREB</t>
  </si>
  <si>
    <t>NAKNADE ZA PRIJEVOZ, ZA RAD NA TERENU I ODVOJENI ŽIVOT</t>
  </si>
  <si>
    <t>TKALEC-ING d.o.o.</t>
  </si>
  <si>
    <t>74146287533</t>
  </si>
  <si>
    <t>Optimus Lab d.o.o.</t>
  </si>
  <si>
    <t>71981294715</t>
  </si>
  <si>
    <t>40 000 Čakovec</t>
  </si>
  <si>
    <t>RAČUNALNE USLUGE</t>
  </si>
  <si>
    <t>BAUHAUS-ZAGREB K.D.</t>
  </si>
  <si>
    <t>71642207963</t>
  </si>
  <si>
    <t>POTRAŽIVANJA ZA NAKNADE KOJE SE REFUNDIRAJU I PREDUJMOVE</t>
  </si>
  <si>
    <t>Telemach Hrvatska d.o.o.</t>
  </si>
  <si>
    <t>70133616033</t>
  </si>
  <si>
    <t>BILIĆ-ERIĆ d.o.o.</t>
  </si>
  <si>
    <t>68580128211</t>
  </si>
  <si>
    <t>-</t>
  </si>
  <si>
    <t>Odvjetnica Sara Japelj</t>
  </si>
  <si>
    <t>66446058847</t>
  </si>
  <si>
    <t>INTELEKTUALNE I OSOBNE USLUGE</t>
  </si>
  <si>
    <t>HEP-OPSKRBA d.o.o.</t>
  </si>
  <si>
    <t>63073332379</t>
  </si>
  <si>
    <t>ENERGIJA</t>
  </si>
  <si>
    <t>Grad Zagreb</t>
  </si>
  <si>
    <t>61817894937</t>
  </si>
  <si>
    <t>PRISTOJBE I NAKNADE</t>
  </si>
  <si>
    <t>Gradski ured za mjesnu samoupravu, promet, civilnu zaštitu i sigurnost</t>
  </si>
  <si>
    <t>LIMES PLUS d.o.o. Zagreb</t>
  </si>
  <si>
    <t>57560191883</t>
  </si>
  <si>
    <t>MICROTEAM d.o.o.</t>
  </si>
  <si>
    <t>57375677395</t>
  </si>
  <si>
    <t>Velika Gorica</t>
  </si>
  <si>
    <t>Color Mikulčić d.o.o.</t>
  </si>
  <si>
    <t>55309805966</t>
  </si>
  <si>
    <t>DABA - građenje d.o.o</t>
  </si>
  <si>
    <t>55258997537</t>
  </si>
  <si>
    <t>MARIO FUDURIĆ</t>
  </si>
  <si>
    <t>Duga Resa</t>
  </si>
  <si>
    <t>SLUŽBENA PUTOVANJA</t>
  </si>
  <si>
    <t>RUTA DIZAJN d.o.o.</t>
  </si>
  <si>
    <t>50647057004</t>
  </si>
  <si>
    <t>KARAS-AS d.o.o.</t>
  </si>
  <si>
    <t>43607314</t>
  </si>
  <si>
    <t>Celje</t>
  </si>
  <si>
    <t>Conrad Electronic d.o.o. k.d.</t>
  </si>
  <si>
    <t>42992093253</t>
  </si>
  <si>
    <t>Grosuplje</t>
  </si>
  <si>
    <t>RHINO produkcija d.o.o.</t>
  </si>
  <si>
    <t>40826829003</t>
  </si>
  <si>
    <t>Hrvatski Leskovac, Zagreb</t>
  </si>
  <si>
    <t>UREĐAJI, STROJEVI I OPREMA ZA OSTALE NAMJENE</t>
  </si>
  <si>
    <t>PRESSCUT d.o.o.</t>
  </si>
  <si>
    <t>34672089688</t>
  </si>
  <si>
    <t>USLUGE PROMIDŽBE I INFORMIRANJA</t>
  </si>
  <si>
    <t>CONTY ILLUSION d.o.o.</t>
  </si>
  <si>
    <t>33018422832</t>
  </si>
  <si>
    <t>FURNIR DRVNI CENTAR d.o.o.</t>
  </si>
  <si>
    <t>31206452221</t>
  </si>
  <si>
    <t>10020 Zagreb</t>
  </si>
  <si>
    <t>MATERIJAL I DIJELOVI ZA TEKUĆE I INVESTICIJSKO ODRŽAVANJE</t>
  </si>
  <si>
    <t>A1 Hrvatska d.o.o.</t>
  </si>
  <si>
    <t>29524210204</t>
  </si>
  <si>
    <t>KIK Textillien und Non-Food d.o.o.</t>
  </si>
  <si>
    <t>29471249755</t>
  </si>
  <si>
    <t>Jablanovec</t>
  </si>
  <si>
    <t>INA-Industrija nafte D.D.</t>
  </si>
  <si>
    <t>27759560625</t>
  </si>
  <si>
    <t>10000 ZAGREB</t>
  </si>
  <si>
    <t>SERVITORUM, obrt za djelatnosti čišćenja, vl. Antonio Krajačić</t>
  </si>
  <si>
    <t>ERSTE&amp;STEIERMARKISCHE BANK d.d.</t>
  </si>
  <si>
    <t>23057039320</t>
  </si>
  <si>
    <t>51000 Rijeka</t>
  </si>
  <si>
    <t>STUDENTSKI CENTAR U ZAGREBU</t>
  </si>
  <si>
    <t>22597784145</t>
  </si>
  <si>
    <t>ENERGY CENTAR PLUS d.o.o.</t>
  </si>
  <si>
    <t>21231559118</t>
  </si>
  <si>
    <t>SYZ HUNGARY BT.</t>
  </si>
  <si>
    <t>20609265</t>
  </si>
  <si>
    <t>Pellerd</t>
  </si>
  <si>
    <t>SITNI INVENTAR I AUTO GUME</t>
  </si>
  <si>
    <t>Ulaganja u računalne programe</t>
  </si>
  <si>
    <t>THE ROOM ARH&amp;ART d.o.o.</t>
  </si>
  <si>
    <t>18285871460</t>
  </si>
  <si>
    <t>DODATNA ULAGANJA NA GRAĐEVINSKIM OBJEKTIMA</t>
  </si>
  <si>
    <t>ŠAVOR DOMAGOJ</t>
  </si>
  <si>
    <t>Karlovac</t>
  </si>
  <si>
    <t>OSTALE NAKNADE TROŠKOVA ZAPOSLENIMA</t>
  </si>
  <si>
    <t>NIKELEKTRO d.o.o.</t>
  </si>
  <si>
    <t>13861025386</t>
  </si>
  <si>
    <t>MEDICAL DIRECT d.o.o.</t>
  </si>
  <si>
    <t>13340123242</t>
  </si>
  <si>
    <t>Samobor, 10430</t>
  </si>
  <si>
    <t>PEKARA DUBRAVICA</t>
  </si>
  <si>
    <t>05873359168</t>
  </si>
  <si>
    <t>PLAĆE ZA REDOVAN RAD</t>
  </si>
  <si>
    <t>Sveukupno:</t>
  </si>
  <si>
    <t>Bruto plaće za zaposlene za 02/26</t>
  </si>
  <si>
    <t>DOPRINOSI ZA ZDR. OSIGURANJE</t>
  </si>
  <si>
    <t>Doprinosi za zdr. osig. zaposlenika 02/26</t>
  </si>
  <si>
    <t>Prehrana za zaposlenike 02/26</t>
  </si>
  <si>
    <t>PREHRANA ZA DJELATNIKE</t>
  </si>
  <si>
    <t>Međumjesni prijevoz za zaposlenike 02/26</t>
  </si>
  <si>
    <t>OBVEZE ZA POREZ NA DODANU VRIJEDNOST</t>
  </si>
  <si>
    <t>Mijatović, Nikola, ug. dj. 01-26</t>
  </si>
  <si>
    <t>OBVEZE ZA OST. NESPOM. FINANC. RASHODE</t>
  </si>
  <si>
    <t>Slovenija</t>
  </si>
  <si>
    <t>SLOVENIJA</t>
  </si>
  <si>
    <t>PDV na ino. usluge 02/26</t>
  </si>
  <si>
    <t>PDV na ino. usluge 01/26</t>
  </si>
  <si>
    <t>Mj. trošak kreditne kartice</t>
  </si>
  <si>
    <t>Mađarska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</si>
</sst>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84" zoomScaleNormal="100" workbookViewId="0">
      <selection activeCell="B88" sqref="B88"/>
    </sheetView>
  </sheetViews>
  <sheetFormatPr defaultRowHeight="15" x14ac:dyDescent="0.25"/>
  <cols>
    <col min="1" max="1" width="54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32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125</v>
      </c>
      <c r="E7" s="10">
        <v>3232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56.41</v>
      </c>
      <c r="E8" s="10">
        <v>3239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181.41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92.33</v>
      </c>
      <c r="E10" s="10">
        <v>3235</v>
      </c>
      <c r="F10" s="9" t="s">
        <v>21</v>
      </c>
      <c r="G10" s="29" t="s">
        <v>15</v>
      </c>
    </row>
    <row r="11" spans="1:7" x14ac:dyDescent="0.25">
      <c r="A11" s="9"/>
      <c r="B11" s="14"/>
      <c r="C11" s="10"/>
      <c r="D11" s="18">
        <v>0.18</v>
      </c>
      <c r="E11" s="10">
        <v>3433</v>
      </c>
      <c r="F11" s="9" t="s">
        <v>22</v>
      </c>
      <c r="G11" s="22" t="s">
        <v>15</v>
      </c>
    </row>
    <row r="12" spans="1:7" ht="27" customHeight="1" thickBot="1" x14ac:dyDescent="0.3">
      <c r="A12" s="23" t="s">
        <v>17</v>
      </c>
      <c r="B12" s="24"/>
      <c r="C12" s="25"/>
      <c r="D12" s="26">
        <f>SUM(D10:D11)</f>
        <v>92.51</v>
      </c>
      <c r="E12" s="25"/>
      <c r="F12" s="27"/>
      <c r="G12" s="28"/>
    </row>
    <row r="13" spans="1:7" x14ac:dyDescent="0.25">
      <c r="A13" s="9" t="s">
        <v>23</v>
      </c>
      <c r="B13" s="14" t="s">
        <v>24</v>
      </c>
      <c r="C13" s="10" t="s">
        <v>20</v>
      </c>
      <c r="D13" s="18">
        <v>126.5</v>
      </c>
      <c r="E13" s="10">
        <v>3239</v>
      </c>
      <c r="F13" s="9" t="s">
        <v>16</v>
      </c>
      <c r="G13" s="29" t="s">
        <v>15</v>
      </c>
    </row>
    <row r="14" spans="1:7" ht="27" customHeight="1" thickBot="1" x14ac:dyDescent="0.3">
      <c r="A14" s="23" t="s">
        <v>17</v>
      </c>
      <c r="B14" s="24"/>
      <c r="C14" s="25"/>
      <c r="D14" s="26">
        <f>SUM(D13:D13)</f>
        <v>126.5</v>
      </c>
      <c r="E14" s="25"/>
      <c r="F14" s="27"/>
      <c r="G14" s="28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6.33</v>
      </c>
      <c r="E15" s="10">
        <v>3231</v>
      </c>
      <c r="F15" s="9" t="s">
        <v>28</v>
      </c>
      <c r="G15" s="29" t="s">
        <v>15</v>
      </c>
    </row>
    <row r="16" spans="1:7" ht="27" customHeight="1" thickBot="1" x14ac:dyDescent="0.3">
      <c r="A16" s="23" t="s">
        <v>17</v>
      </c>
      <c r="B16" s="24"/>
      <c r="C16" s="25"/>
      <c r="D16" s="26">
        <f>SUM(D15:D15)</f>
        <v>6.33</v>
      </c>
      <c r="E16" s="25"/>
      <c r="F16" s="27"/>
      <c r="G16" s="28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66.61</v>
      </c>
      <c r="E17" s="10">
        <v>3431</v>
      </c>
      <c r="F17" s="9" t="s">
        <v>32</v>
      </c>
      <c r="G17" s="29" t="s">
        <v>15</v>
      </c>
    </row>
    <row r="18" spans="1:7" ht="27" customHeight="1" thickBot="1" x14ac:dyDescent="0.3">
      <c r="A18" s="23" t="s">
        <v>17</v>
      </c>
      <c r="B18" s="24"/>
      <c r="C18" s="25"/>
      <c r="D18" s="26">
        <f>SUM(D17:D17)</f>
        <v>66.61</v>
      </c>
      <c r="E18" s="25"/>
      <c r="F18" s="27"/>
      <c r="G18" s="28"/>
    </row>
    <row r="19" spans="1:7" x14ac:dyDescent="0.25">
      <c r="A19" s="9" t="s">
        <v>33</v>
      </c>
      <c r="B19" s="14" t="s">
        <v>34</v>
      </c>
      <c r="C19" s="10" t="s">
        <v>20</v>
      </c>
      <c r="D19" s="18">
        <v>62.93</v>
      </c>
      <c r="E19" s="10">
        <v>3234</v>
      </c>
      <c r="F19" s="9" t="s">
        <v>35</v>
      </c>
      <c r="G19" s="29" t="s">
        <v>15</v>
      </c>
    </row>
    <row r="20" spans="1:7" x14ac:dyDescent="0.25">
      <c r="A20" s="9"/>
      <c r="B20" s="14"/>
      <c r="C20" s="10"/>
      <c r="D20" s="18">
        <v>0.1</v>
      </c>
      <c r="E20" s="10">
        <v>3433</v>
      </c>
      <c r="F20" s="9" t="s">
        <v>22</v>
      </c>
      <c r="G20" s="22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SUM(D19:D20)</f>
        <v>63.03</v>
      </c>
      <c r="E21" s="25"/>
      <c r="F21" s="27"/>
      <c r="G21" s="28"/>
    </row>
    <row r="22" spans="1:7" x14ac:dyDescent="0.25">
      <c r="A22" s="9" t="s">
        <v>36</v>
      </c>
      <c r="B22" s="14" t="s">
        <v>37</v>
      </c>
      <c r="C22" s="10" t="s">
        <v>31</v>
      </c>
      <c r="D22" s="18">
        <v>5.99</v>
      </c>
      <c r="E22" s="10">
        <v>3221</v>
      </c>
      <c r="F22" s="9" t="s">
        <v>38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5.99</v>
      </c>
      <c r="E23" s="25"/>
      <c r="F23" s="27"/>
      <c r="G23" s="28"/>
    </row>
    <row r="24" spans="1:7" x14ac:dyDescent="0.25">
      <c r="A24" s="9" t="s">
        <v>39</v>
      </c>
      <c r="B24" s="14" t="s">
        <v>40</v>
      </c>
      <c r="C24" s="10" t="s">
        <v>31</v>
      </c>
      <c r="D24" s="18">
        <v>138</v>
      </c>
      <c r="E24" s="10">
        <v>3239</v>
      </c>
      <c r="F24" s="9" t="s">
        <v>16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138</v>
      </c>
      <c r="E25" s="25"/>
      <c r="F25" s="27"/>
      <c r="G25" s="28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399.49</v>
      </c>
      <c r="E26" s="10">
        <v>3212</v>
      </c>
      <c r="F26" s="9" t="s">
        <v>44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399.49</v>
      </c>
      <c r="E27" s="25"/>
      <c r="F27" s="27"/>
      <c r="G27" s="28"/>
    </row>
    <row r="28" spans="1:7" x14ac:dyDescent="0.25">
      <c r="A28" s="9" t="s">
        <v>45</v>
      </c>
      <c r="B28" s="14" t="s">
        <v>46</v>
      </c>
      <c r="C28" s="10" t="s">
        <v>31</v>
      </c>
      <c r="D28" s="18">
        <v>2850</v>
      </c>
      <c r="E28" s="10">
        <v>3232</v>
      </c>
      <c r="F28" s="9" t="s">
        <v>14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2850</v>
      </c>
      <c r="E29" s="25"/>
      <c r="F29" s="27"/>
      <c r="G29" s="28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343.76</v>
      </c>
      <c r="E30" s="10">
        <v>3238</v>
      </c>
      <c r="F30" s="9" t="s">
        <v>50</v>
      </c>
      <c r="G30" s="29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SUM(D30:D30)</f>
        <v>343.76</v>
      </c>
      <c r="E31" s="25"/>
      <c r="F31" s="27"/>
      <c r="G31" s="28"/>
    </row>
    <row r="32" spans="1:7" x14ac:dyDescent="0.25">
      <c r="A32" s="9" t="s">
        <v>51</v>
      </c>
      <c r="B32" s="14" t="s">
        <v>52</v>
      </c>
      <c r="C32" s="10" t="s">
        <v>43</v>
      </c>
      <c r="D32" s="18">
        <v>202.27</v>
      </c>
      <c r="E32" s="10">
        <v>1291</v>
      </c>
      <c r="F32" s="9" t="s">
        <v>53</v>
      </c>
      <c r="G32" s="29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SUM(D32:D32)</f>
        <v>202.27</v>
      </c>
      <c r="E33" s="25"/>
      <c r="F33" s="27"/>
      <c r="G33" s="28"/>
    </row>
    <row r="34" spans="1:7" x14ac:dyDescent="0.25">
      <c r="A34" s="9" t="s">
        <v>54</v>
      </c>
      <c r="B34" s="14" t="s">
        <v>55</v>
      </c>
      <c r="C34" s="10" t="s">
        <v>43</v>
      </c>
      <c r="D34" s="18">
        <v>272.77</v>
      </c>
      <c r="E34" s="10">
        <v>3231</v>
      </c>
      <c r="F34" s="9" t="s">
        <v>28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272.77</v>
      </c>
      <c r="E35" s="25"/>
      <c r="F35" s="27"/>
      <c r="G35" s="28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3508.13</v>
      </c>
      <c r="E36" s="10">
        <v>3239</v>
      </c>
      <c r="F36" s="9" t="s">
        <v>16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3508.13</v>
      </c>
      <c r="E37" s="25"/>
      <c r="F37" s="27"/>
      <c r="G37" s="28"/>
    </row>
    <row r="38" spans="1:7" x14ac:dyDescent="0.25">
      <c r="A38" s="9" t="s">
        <v>59</v>
      </c>
      <c r="B38" s="14" t="s">
        <v>60</v>
      </c>
      <c r="C38" s="10" t="s">
        <v>31</v>
      </c>
      <c r="D38" s="18">
        <v>100</v>
      </c>
      <c r="E38" s="10">
        <v>3237</v>
      </c>
      <c r="F38" s="9" t="s">
        <v>61</v>
      </c>
      <c r="G38" s="29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SUM(D38:D38)</f>
        <v>100</v>
      </c>
      <c r="E39" s="25"/>
      <c r="F39" s="27"/>
      <c r="G39" s="28"/>
    </row>
    <row r="40" spans="1:7" x14ac:dyDescent="0.25">
      <c r="A40" s="9" t="s">
        <v>62</v>
      </c>
      <c r="B40" s="14" t="s">
        <v>63</v>
      </c>
      <c r="C40" s="10" t="s">
        <v>31</v>
      </c>
      <c r="D40" s="18">
        <v>72</v>
      </c>
      <c r="E40" s="10">
        <v>3223</v>
      </c>
      <c r="F40" s="9" t="s">
        <v>64</v>
      </c>
      <c r="G40" s="29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SUM(D40:D40)</f>
        <v>72</v>
      </c>
      <c r="E41" s="25"/>
      <c r="F41" s="27"/>
      <c r="G41" s="28"/>
    </row>
    <row r="42" spans="1:7" x14ac:dyDescent="0.25">
      <c r="A42" s="9" t="s">
        <v>65</v>
      </c>
      <c r="B42" s="14" t="s">
        <v>66</v>
      </c>
      <c r="C42" s="10" t="s">
        <v>20</v>
      </c>
      <c r="D42" s="18">
        <v>9.2899999999999991</v>
      </c>
      <c r="E42" s="10">
        <v>3295</v>
      </c>
      <c r="F42" s="9" t="s">
        <v>67</v>
      </c>
      <c r="G42" s="29" t="s">
        <v>15</v>
      </c>
    </row>
    <row r="43" spans="1:7" ht="27" customHeight="1" thickBot="1" x14ac:dyDescent="0.3">
      <c r="A43" s="23" t="s">
        <v>17</v>
      </c>
      <c r="B43" s="24"/>
      <c r="C43" s="25"/>
      <c r="D43" s="26">
        <f>SUM(D42:D42)</f>
        <v>9.2899999999999991</v>
      </c>
      <c r="E43" s="25"/>
      <c r="F43" s="27"/>
      <c r="G43" s="28"/>
    </row>
    <row r="44" spans="1:7" x14ac:dyDescent="0.25">
      <c r="A44" s="9" t="s">
        <v>68</v>
      </c>
      <c r="B44" s="14" t="s">
        <v>66</v>
      </c>
      <c r="C44" s="10" t="s">
        <v>31</v>
      </c>
      <c r="D44" s="18">
        <v>388.26</v>
      </c>
      <c r="E44" s="10">
        <v>3234</v>
      </c>
      <c r="F44" s="9" t="s">
        <v>35</v>
      </c>
      <c r="G44" s="29" t="s">
        <v>15</v>
      </c>
    </row>
    <row r="45" spans="1:7" ht="27" customHeight="1" thickBot="1" x14ac:dyDescent="0.3">
      <c r="A45" s="23" t="s">
        <v>17</v>
      </c>
      <c r="B45" s="24"/>
      <c r="C45" s="25"/>
      <c r="D45" s="26">
        <f>SUM(D44:D44)</f>
        <v>388.26</v>
      </c>
      <c r="E45" s="25"/>
      <c r="F45" s="27"/>
      <c r="G45" s="28"/>
    </row>
    <row r="46" spans="1:7" x14ac:dyDescent="0.25">
      <c r="A46" s="9" t="s">
        <v>69</v>
      </c>
      <c r="B46" s="14" t="s">
        <v>70</v>
      </c>
      <c r="C46" s="10" t="s">
        <v>31</v>
      </c>
      <c r="D46" s="18">
        <v>1024.43</v>
      </c>
      <c r="E46" s="10">
        <v>1291</v>
      </c>
      <c r="F46" s="9" t="s">
        <v>53</v>
      </c>
      <c r="G46" s="29" t="s">
        <v>15</v>
      </c>
    </row>
    <row r="47" spans="1:7" ht="27" customHeight="1" thickBot="1" x14ac:dyDescent="0.3">
      <c r="A47" s="23" t="s">
        <v>17</v>
      </c>
      <c r="B47" s="24"/>
      <c r="C47" s="25"/>
      <c r="D47" s="26">
        <f>SUM(D46:D46)</f>
        <v>1024.43</v>
      </c>
      <c r="E47" s="25"/>
      <c r="F47" s="27"/>
      <c r="G47" s="28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553.79999999999995</v>
      </c>
      <c r="E48" s="10">
        <v>3221</v>
      </c>
      <c r="F48" s="9" t="s">
        <v>38</v>
      </c>
      <c r="G48" s="29" t="s">
        <v>15</v>
      </c>
    </row>
    <row r="49" spans="1:7" ht="27" customHeight="1" thickBot="1" x14ac:dyDescent="0.3">
      <c r="A49" s="23" t="s">
        <v>17</v>
      </c>
      <c r="B49" s="24"/>
      <c r="C49" s="25"/>
      <c r="D49" s="26">
        <f>SUM(D48:D48)</f>
        <v>553.79999999999995</v>
      </c>
      <c r="E49" s="25"/>
      <c r="F49" s="27"/>
      <c r="G49" s="28"/>
    </row>
    <row r="50" spans="1:7" x14ac:dyDescent="0.25">
      <c r="A50" s="9" t="s">
        <v>74</v>
      </c>
      <c r="B50" s="14" t="s">
        <v>75</v>
      </c>
      <c r="C50" s="10" t="s">
        <v>73</v>
      </c>
      <c r="D50" s="18">
        <v>235.5</v>
      </c>
      <c r="E50" s="10">
        <v>1291</v>
      </c>
      <c r="F50" s="9" t="s">
        <v>53</v>
      </c>
      <c r="G50" s="29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SUM(D50:D50)</f>
        <v>235.5</v>
      </c>
      <c r="E51" s="25"/>
      <c r="F51" s="27"/>
      <c r="G51" s="28"/>
    </row>
    <row r="52" spans="1:7" x14ac:dyDescent="0.25">
      <c r="A52" s="9" t="s">
        <v>76</v>
      </c>
      <c r="B52" s="14" t="s">
        <v>77</v>
      </c>
      <c r="C52" s="10" t="s">
        <v>20</v>
      </c>
      <c r="D52" s="18">
        <v>2056</v>
      </c>
      <c r="E52" s="10">
        <v>3232</v>
      </c>
      <c r="F52" s="9" t="s">
        <v>14</v>
      </c>
      <c r="G52" s="29" t="s">
        <v>15</v>
      </c>
    </row>
    <row r="53" spans="1:7" ht="27" customHeight="1" thickBot="1" x14ac:dyDescent="0.3">
      <c r="A53" s="23" t="s">
        <v>17</v>
      </c>
      <c r="B53" s="24"/>
      <c r="C53" s="25"/>
      <c r="D53" s="26">
        <f>SUM(D52:D52)</f>
        <v>2056</v>
      </c>
      <c r="E53" s="25"/>
      <c r="F53" s="27"/>
      <c r="G53" s="28"/>
    </row>
    <row r="54" spans="1:7" x14ac:dyDescent="0.25">
      <c r="A54" s="9" t="s">
        <v>78</v>
      </c>
      <c r="B54" s="14"/>
      <c r="C54" s="10" t="s">
        <v>79</v>
      </c>
      <c r="D54" s="18">
        <v>96</v>
      </c>
      <c r="E54" s="10">
        <v>3211</v>
      </c>
      <c r="F54" s="9" t="s">
        <v>80</v>
      </c>
      <c r="G54" s="29" t="s">
        <v>15</v>
      </c>
    </row>
    <row r="55" spans="1:7" ht="27" customHeight="1" thickBot="1" x14ac:dyDescent="0.3">
      <c r="A55" s="23" t="s">
        <v>17</v>
      </c>
      <c r="B55" s="24"/>
      <c r="C55" s="25"/>
      <c r="D55" s="26">
        <f>SUM(D54:D54)</f>
        <v>96</v>
      </c>
      <c r="E55" s="25"/>
      <c r="F55" s="27"/>
      <c r="G55" s="28"/>
    </row>
    <row r="56" spans="1:7" x14ac:dyDescent="0.25">
      <c r="A56" s="9" t="s">
        <v>81</v>
      </c>
      <c r="B56" s="14" t="s">
        <v>82</v>
      </c>
      <c r="C56" s="10" t="s">
        <v>31</v>
      </c>
      <c r="D56" s="18">
        <v>225</v>
      </c>
      <c r="E56" s="10">
        <v>3239</v>
      </c>
      <c r="F56" s="9" t="s">
        <v>16</v>
      </c>
      <c r="G56" s="29" t="s">
        <v>15</v>
      </c>
    </row>
    <row r="57" spans="1:7" ht="27" customHeight="1" thickBot="1" x14ac:dyDescent="0.3">
      <c r="A57" s="23" t="s">
        <v>17</v>
      </c>
      <c r="B57" s="24"/>
      <c r="C57" s="25"/>
      <c r="D57" s="26">
        <f>SUM(D56:D56)</f>
        <v>225</v>
      </c>
      <c r="E57" s="25"/>
      <c r="F57" s="27"/>
      <c r="G57" s="28"/>
    </row>
    <row r="58" spans="1:7" x14ac:dyDescent="0.25">
      <c r="A58" s="9" t="s">
        <v>83</v>
      </c>
      <c r="B58" s="14" t="s">
        <v>84</v>
      </c>
      <c r="C58" s="10" t="s">
        <v>85</v>
      </c>
      <c r="D58" s="18">
        <v>142.5</v>
      </c>
      <c r="E58" s="10">
        <v>1291</v>
      </c>
      <c r="F58" s="9" t="s">
        <v>53</v>
      </c>
      <c r="G58" s="29" t="s">
        <v>15</v>
      </c>
    </row>
    <row r="59" spans="1:7" ht="27" customHeight="1" thickBot="1" x14ac:dyDescent="0.3">
      <c r="A59" s="23" t="s">
        <v>17</v>
      </c>
      <c r="B59" s="24"/>
      <c r="C59" s="25" t="s">
        <v>147</v>
      </c>
      <c r="D59" s="26">
        <f>SUM(D58:D58)</f>
        <v>142.5</v>
      </c>
      <c r="E59" s="25"/>
      <c r="F59" s="27"/>
      <c r="G59" s="28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227.58</v>
      </c>
      <c r="E60" s="10">
        <v>1291</v>
      </c>
      <c r="F60" s="9" t="s">
        <v>53</v>
      </c>
      <c r="G60" s="29" t="s">
        <v>15</v>
      </c>
    </row>
    <row r="61" spans="1:7" ht="27" customHeight="1" thickBot="1" x14ac:dyDescent="0.3">
      <c r="A61" s="23" t="s">
        <v>17</v>
      </c>
      <c r="B61" s="24"/>
      <c r="C61" s="25" t="s">
        <v>148</v>
      </c>
      <c r="D61" s="26">
        <f>SUM(D60:D60)</f>
        <v>227.58</v>
      </c>
      <c r="E61" s="25"/>
      <c r="F61" s="27"/>
      <c r="G61" s="28"/>
    </row>
    <row r="62" spans="1:7" x14ac:dyDescent="0.25">
      <c r="A62" s="9" t="s">
        <v>89</v>
      </c>
      <c r="B62" s="14" t="s">
        <v>90</v>
      </c>
      <c r="C62" s="10" t="s">
        <v>91</v>
      </c>
      <c r="D62" s="18">
        <v>262.5</v>
      </c>
      <c r="E62" s="10">
        <v>3235</v>
      </c>
      <c r="F62" s="9" t="s">
        <v>21</v>
      </c>
      <c r="G62" s="29" t="s">
        <v>15</v>
      </c>
    </row>
    <row r="63" spans="1:7" x14ac:dyDescent="0.25">
      <c r="A63" s="9"/>
      <c r="B63" s="14"/>
      <c r="C63" s="10"/>
      <c r="D63" s="18">
        <v>3297.25</v>
      </c>
      <c r="E63" s="10">
        <v>4227</v>
      </c>
      <c r="F63" s="9" t="s">
        <v>92</v>
      </c>
      <c r="G63" s="22" t="s">
        <v>15</v>
      </c>
    </row>
    <row r="64" spans="1:7" ht="27" customHeight="1" thickBot="1" x14ac:dyDescent="0.3">
      <c r="A64" s="23" t="s">
        <v>17</v>
      </c>
      <c r="B64" s="24"/>
      <c r="C64" s="25"/>
      <c r="D64" s="26">
        <f>SUM(D62:D63)</f>
        <v>3559.75</v>
      </c>
      <c r="E64" s="25"/>
      <c r="F64" s="27"/>
      <c r="G64" s="28"/>
    </row>
    <row r="65" spans="1:7" x14ac:dyDescent="0.25">
      <c r="A65" s="9" t="s">
        <v>93</v>
      </c>
      <c r="B65" s="14" t="s">
        <v>94</v>
      </c>
      <c r="C65" s="10" t="s">
        <v>31</v>
      </c>
      <c r="D65" s="18">
        <v>51.41</v>
      </c>
      <c r="E65" s="10">
        <v>3233</v>
      </c>
      <c r="F65" s="9" t="s">
        <v>95</v>
      </c>
      <c r="G65" s="29" t="s">
        <v>15</v>
      </c>
    </row>
    <row r="66" spans="1:7" ht="27" customHeight="1" thickBot="1" x14ac:dyDescent="0.3">
      <c r="A66" s="23" t="s">
        <v>17</v>
      </c>
      <c r="B66" s="24"/>
      <c r="C66" s="25"/>
      <c r="D66" s="26">
        <f>SUM(D65:D65)</f>
        <v>51.41</v>
      </c>
      <c r="E66" s="25"/>
      <c r="F66" s="27"/>
      <c r="G66" s="28"/>
    </row>
    <row r="67" spans="1:7" x14ac:dyDescent="0.25">
      <c r="A67" s="9" t="s">
        <v>96</v>
      </c>
      <c r="B67" s="14" t="s">
        <v>97</v>
      </c>
      <c r="C67" s="10" t="s">
        <v>31</v>
      </c>
      <c r="D67" s="18">
        <v>69.91</v>
      </c>
      <c r="E67" s="10">
        <v>1291</v>
      </c>
      <c r="F67" s="9" t="s">
        <v>53</v>
      </c>
      <c r="G67" s="29" t="s">
        <v>15</v>
      </c>
    </row>
    <row r="68" spans="1:7" ht="27" customHeight="1" thickBot="1" x14ac:dyDescent="0.3">
      <c r="A68" s="23" t="s">
        <v>17</v>
      </c>
      <c r="B68" s="24"/>
      <c r="C68" s="25"/>
      <c r="D68" s="26">
        <f>SUM(D67:D67)</f>
        <v>69.91</v>
      </c>
      <c r="E68" s="25"/>
      <c r="F68" s="27"/>
      <c r="G68" s="28"/>
    </row>
    <row r="69" spans="1:7" x14ac:dyDescent="0.25">
      <c r="A69" s="9" t="s">
        <v>98</v>
      </c>
      <c r="B69" s="14" t="s">
        <v>99</v>
      </c>
      <c r="C69" s="10" t="s">
        <v>100</v>
      </c>
      <c r="D69" s="18">
        <v>3.66</v>
      </c>
      <c r="E69" s="10">
        <v>3224</v>
      </c>
      <c r="F69" s="9" t="s">
        <v>101</v>
      </c>
      <c r="G69" s="29" t="s">
        <v>15</v>
      </c>
    </row>
    <row r="70" spans="1:7" ht="27" customHeight="1" thickBot="1" x14ac:dyDescent="0.3">
      <c r="A70" s="23" t="s">
        <v>17</v>
      </c>
      <c r="B70" s="24"/>
      <c r="C70" s="25"/>
      <c r="D70" s="26">
        <f>SUM(D69:D69)</f>
        <v>3.66</v>
      </c>
      <c r="E70" s="25"/>
      <c r="F70" s="27"/>
      <c r="G70" s="28"/>
    </row>
    <row r="71" spans="1:7" x14ac:dyDescent="0.25">
      <c r="A71" s="9" t="s">
        <v>102</v>
      </c>
      <c r="B71" s="14" t="s">
        <v>103</v>
      </c>
      <c r="C71" s="10" t="s">
        <v>13</v>
      </c>
      <c r="D71" s="18">
        <v>23.76</v>
      </c>
      <c r="E71" s="10">
        <v>3231</v>
      </c>
      <c r="F71" s="9" t="s">
        <v>28</v>
      </c>
      <c r="G71" s="29" t="s">
        <v>15</v>
      </c>
    </row>
    <row r="72" spans="1:7" ht="27" customHeight="1" thickBot="1" x14ac:dyDescent="0.3">
      <c r="A72" s="23" t="s">
        <v>17</v>
      </c>
      <c r="B72" s="24"/>
      <c r="C72" s="25"/>
      <c r="D72" s="26">
        <f>SUM(D71:D71)</f>
        <v>23.76</v>
      </c>
      <c r="E72" s="25"/>
      <c r="F72" s="27"/>
      <c r="G72" s="28"/>
    </row>
    <row r="73" spans="1:7" x14ac:dyDescent="0.25">
      <c r="A73" s="9" t="s">
        <v>104</v>
      </c>
      <c r="B73" s="14" t="s">
        <v>105</v>
      </c>
      <c r="C73" s="10" t="s">
        <v>106</v>
      </c>
      <c r="D73" s="18">
        <v>8.9700000000000006</v>
      </c>
      <c r="E73" s="10">
        <v>3221</v>
      </c>
      <c r="F73" s="9" t="s">
        <v>38</v>
      </c>
      <c r="G73" s="29" t="s">
        <v>15</v>
      </c>
    </row>
    <row r="74" spans="1:7" ht="27" customHeight="1" thickBot="1" x14ac:dyDescent="0.3">
      <c r="A74" s="23" t="s">
        <v>17</v>
      </c>
      <c r="B74" s="24"/>
      <c r="C74" s="25"/>
      <c r="D74" s="26">
        <f>SUM(D73:D73)</f>
        <v>8.9700000000000006</v>
      </c>
      <c r="E74" s="25"/>
      <c r="F74" s="27"/>
      <c r="G74" s="28"/>
    </row>
    <row r="75" spans="1:7" x14ac:dyDescent="0.25">
      <c r="A75" s="9" t="s">
        <v>107</v>
      </c>
      <c r="B75" s="14" t="s">
        <v>108</v>
      </c>
      <c r="C75" s="10" t="s">
        <v>109</v>
      </c>
      <c r="D75" s="18">
        <v>510.1</v>
      </c>
      <c r="E75" s="10">
        <v>3223</v>
      </c>
      <c r="F75" s="9" t="s">
        <v>64</v>
      </c>
      <c r="G75" s="29" t="s">
        <v>15</v>
      </c>
    </row>
    <row r="76" spans="1:7" ht="27" customHeight="1" thickBot="1" x14ac:dyDescent="0.3">
      <c r="A76" s="23" t="s">
        <v>17</v>
      </c>
      <c r="B76" s="24"/>
      <c r="C76" s="25"/>
      <c r="D76" s="26">
        <f>SUM(D75:D75)</f>
        <v>510.1</v>
      </c>
      <c r="E76" s="25"/>
      <c r="F76" s="27"/>
      <c r="G76" s="28"/>
    </row>
    <row r="77" spans="1:7" x14ac:dyDescent="0.25">
      <c r="A77" s="9" t="s">
        <v>110</v>
      </c>
      <c r="B77" s="14"/>
      <c r="C77" s="10" t="s">
        <v>31</v>
      </c>
      <c r="D77" s="18">
        <v>735</v>
      </c>
      <c r="E77" s="10">
        <v>3239</v>
      </c>
      <c r="F77" s="9" t="s">
        <v>16</v>
      </c>
      <c r="G77" s="29" t="s">
        <v>15</v>
      </c>
    </row>
    <row r="78" spans="1:7" ht="27" customHeight="1" thickBot="1" x14ac:dyDescent="0.3">
      <c r="A78" s="23" t="s">
        <v>17</v>
      </c>
      <c r="B78" s="24"/>
      <c r="C78" s="25"/>
      <c r="D78" s="26">
        <f>SUM(D77:D77)</f>
        <v>735</v>
      </c>
      <c r="E78" s="25"/>
      <c r="F78" s="27"/>
      <c r="G78" s="28"/>
    </row>
    <row r="79" spans="1:7" x14ac:dyDescent="0.25">
      <c r="A79" s="9" t="s">
        <v>111</v>
      </c>
      <c r="B79" s="14" t="s">
        <v>112</v>
      </c>
      <c r="C79" s="10" t="s">
        <v>113</v>
      </c>
      <c r="D79" s="18">
        <v>33.99</v>
      </c>
      <c r="E79" s="10">
        <v>3431</v>
      </c>
      <c r="F79" s="9" t="s">
        <v>32</v>
      </c>
      <c r="G79" s="29" t="s">
        <v>15</v>
      </c>
    </row>
    <row r="80" spans="1:7" x14ac:dyDescent="0.25">
      <c r="A80" s="9" t="s">
        <v>151</v>
      </c>
      <c r="B80" s="14"/>
      <c r="C80" s="10"/>
      <c r="D80" s="18">
        <v>330.87</v>
      </c>
      <c r="E80" s="10">
        <v>23439</v>
      </c>
      <c r="F80" s="9" t="s">
        <v>146</v>
      </c>
      <c r="G80" s="22" t="s">
        <v>15</v>
      </c>
    </row>
    <row r="81" spans="1:7" ht="27" customHeight="1" thickBot="1" x14ac:dyDescent="0.3">
      <c r="A81" s="23" t="s">
        <v>17</v>
      </c>
      <c r="B81" s="24"/>
      <c r="C81" s="25"/>
      <c r="D81" s="26">
        <f>SUM(D79:D80)</f>
        <v>364.86</v>
      </c>
      <c r="E81" s="25"/>
      <c r="F81" s="27"/>
      <c r="G81" s="28"/>
    </row>
    <row r="82" spans="1:7" x14ac:dyDescent="0.25">
      <c r="A82" s="9" t="s">
        <v>114</v>
      </c>
      <c r="B82" s="14" t="s">
        <v>115</v>
      </c>
      <c r="C82" s="10" t="s">
        <v>31</v>
      </c>
      <c r="D82" s="18">
        <v>77.41</v>
      </c>
      <c r="E82" s="10">
        <v>3237</v>
      </c>
      <c r="F82" s="9" t="s">
        <v>61</v>
      </c>
      <c r="G82" s="29" t="s">
        <v>15</v>
      </c>
    </row>
    <row r="83" spans="1:7" ht="27" customHeight="1" thickBot="1" x14ac:dyDescent="0.3">
      <c r="A83" s="23" t="s">
        <v>17</v>
      </c>
      <c r="B83" s="24"/>
      <c r="C83" s="25"/>
      <c r="D83" s="26">
        <f>SUM(D82:D82)</f>
        <v>77.41</v>
      </c>
      <c r="E83" s="25"/>
      <c r="F83" s="27"/>
      <c r="G83" s="28"/>
    </row>
    <row r="84" spans="1:7" x14ac:dyDescent="0.25">
      <c r="A84" s="9" t="s">
        <v>116</v>
      </c>
      <c r="B84" s="14" t="s">
        <v>117</v>
      </c>
      <c r="C84" s="10" t="s">
        <v>31</v>
      </c>
      <c r="D84" s="18">
        <v>196.83</v>
      </c>
      <c r="E84" s="10">
        <v>1291</v>
      </c>
      <c r="F84" s="9" t="s">
        <v>53</v>
      </c>
      <c r="G84" s="29" t="s">
        <v>15</v>
      </c>
    </row>
    <row r="85" spans="1:7" ht="27" customHeight="1" thickBot="1" x14ac:dyDescent="0.3">
      <c r="A85" s="23" t="s">
        <v>17</v>
      </c>
      <c r="B85" s="24"/>
      <c r="C85" s="25"/>
      <c r="D85" s="26">
        <f>SUM(D84:D84)</f>
        <v>196.83</v>
      </c>
      <c r="E85" s="25"/>
      <c r="F85" s="27"/>
      <c r="G85" s="28"/>
    </row>
    <row r="86" spans="1:7" x14ac:dyDescent="0.25">
      <c r="A86" s="9" t="s">
        <v>118</v>
      </c>
      <c r="B86" s="14" t="s">
        <v>119</v>
      </c>
      <c r="C86" s="10" t="s">
        <v>120</v>
      </c>
      <c r="D86" s="18">
        <v>270</v>
      </c>
      <c r="E86" s="10">
        <v>3225</v>
      </c>
      <c r="F86" s="9" t="s">
        <v>121</v>
      </c>
      <c r="G86" s="29" t="s">
        <v>15</v>
      </c>
    </row>
    <row r="87" spans="1:7" x14ac:dyDescent="0.25">
      <c r="A87" s="9"/>
      <c r="B87" s="14"/>
      <c r="C87" s="10"/>
      <c r="D87" s="18">
        <v>650</v>
      </c>
      <c r="E87" s="10">
        <v>4262</v>
      </c>
      <c r="F87" s="9" t="s">
        <v>122</v>
      </c>
      <c r="G87" s="22" t="s">
        <v>15</v>
      </c>
    </row>
    <row r="88" spans="1:7" ht="27" customHeight="1" thickBot="1" x14ac:dyDescent="0.3">
      <c r="A88" s="23" t="s">
        <v>17</v>
      </c>
      <c r="B88" s="24"/>
      <c r="C88" s="25" t="s">
        <v>152</v>
      </c>
      <c r="D88" s="26">
        <f>SUM(D86:D87)</f>
        <v>920</v>
      </c>
      <c r="E88" s="25"/>
      <c r="F88" s="27"/>
      <c r="G88" s="28"/>
    </row>
    <row r="89" spans="1:7" x14ac:dyDescent="0.25">
      <c r="A89" s="9" t="s">
        <v>123</v>
      </c>
      <c r="B89" s="14" t="s">
        <v>124</v>
      </c>
      <c r="C89" s="10" t="s">
        <v>31</v>
      </c>
      <c r="D89" s="18">
        <v>6000</v>
      </c>
      <c r="E89" s="10">
        <v>4511</v>
      </c>
      <c r="F89" s="9" t="s">
        <v>125</v>
      </c>
      <c r="G89" s="29" t="s">
        <v>15</v>
      </c>
    </row>
    <row r="90" spans="1:7" ht="27" customHeight="1" thickBot="1" x14ac:dyDescent="0.3">
      <c r="A90" s="23" t="s">
        <v>17</v>
      </c>
      <c r="B90" s="24"/>
      <c r="C90" s="25"/>
      <c r="D90" s="26">
        <f>SUM(D89:D89)</f>
        <v>6000</v>
      </c>
      <c r="E90" s="25"/>
      <c r="F90" s="27"/>
      <c r="G90" s="28"/>
    </row>
    <row r="91" spans="1:7" x14ac:dyDescent="0.25">
      <c r="A91" s="9" t="s">
        <v>126</v>
      </c>
      <c r="B91" s="14"/>
      <c r="C91" s="10" t="s">
        <v>127</v>
      </c>
      <c r="D91" s="18">
        <v>49.15</v>
      </c>
      <c r="E91" s="10">
        <v>3214</v>
      </c>
      <c r="F91" s="9" t="s">
        <v>128</v>
      </c>
      <c r="G91" s="29" t="s">
        <v>15</v>
      </c>
    </row>
    <row r="92" spans="1:7" ht="27" customHeight="1" thickBot="1" x14ac:dyDescent="0.3">
      <c r="A92" s="23" t="s">
        <v>17</v>
      </c>
      <c r="B92" s="24"/>
      <c r="C92" s="25"/>
      <c r="D92" s="26">
        <f>SUM(D91:D91)</f>
        <v>49.15</v>
      </c>
      <c r="E92" s="25"/>
      <c r="F92" s="27"/>
      <c r="G92" s="28"/>
    </row>
    <row r="93" spans="1:7" x14ac:dyDescent="0.25">
      <c r="A93" s="9" t="s">
        <v>129</v>
      </c>
      <c r="B93" s="14" t="s">
        <v>130</v>
      </c>
      <c r="C93" s="10" t="s">
        <v>73</v>
      </c>
      <c r="D93" s="18">
        <v>816</v>
      </c>
      <c r="E93" s="10">
        <v>3232</v>
      </c>
      <c r="F93" s="9" t="s">
        <v>14</v>
      </c>
      <c r="G93" s="29" t="s">
        <v>15</v>
      </c>
    </row>
    <row r="94" spans="1:7" ht="27" customHeight="1" thickBot="1" x14ac:dyDescent="0.3">
      <c r="A94" s="23" t="s">
        <v>17</v>
      </c>
      <c r="B94" s="24"/>
      <c r="C94" s="25"/>
      <c r="D94" s="26">
        <f>SUM(D93:D93)</f>
        <v>816</v>
      </c>
      <c r="E94" s="25"/>
      <c r="F94" s="27"/>
      <c r="G94" s="28"/>
    </row>
    <row r="95" spans="1:7" x14ac:dyDescent="0.25">
      <c r="A95" s="9" t="s">
        <v>131</v>
      </c>
      <c r="B95" s="14" t="s">
        <v>132</v>
      </c>
      <c r="C95" s="10" t="s">
        <v>133</v>
      </c>
      <c r="D95" s="18">
        <v>100</v>
      </c>
      <c r="E95" s="10">
        <v>1291</v>
      </c>
      <c r="F95" s="9" t="s">
        <v>53</v>
      </c>
      <c r="G95" s="29" t="s">
        <v>15</v>
      </c>
    </row>
    <row r="96" spans="1:7" ht="27" customHeight="1" thickBot="1" x14ac:dyDescent="0.3">
      <c r="A96" s="23" t="s">
        <v>17</v>
      </c>
      <c r="B96" s="24"/>
      <c r="C96" s="25"/>
      <c r="D96" s="26">
        <f>SUM(D95:D95)</f>
        <v>100</v>
      </c>
      <c r="E96" s="25"/>
      <c r="F96" s="27"/>
      <c r="G96" s="28"/>
    </row>
    <row r="97" spans="1:7" x14ac:dyDescent="0.25">
      <c r="A97" s="9" t="s">
        <v>134</v>
      </c>
      <c r="B97" s="14" t="s">
        <v>135</v>
      </c>
      <c r="C97" s="10" t="s">
        <v>43</v>
      </c>
      <c r="D97" s="18">
        <v>59.79</v>
      </c>
      <c r="E97" s="10">
        <v>1291</v>
      </c>
      <c r="F97" s="9" t="s">
        <v>53</v>
      </c>
      <c r="G97" s="29" t="s">
        <v>15</v>
      </c>
    </row>
    <row r="98" spans="1:7" ht="27" customHeight="1" thickBot="1" x14ac:dyDescent="0.3">
      <c r="A98" s="23" t="s">
        <v>17</v>
      </c>
      <c r="B98" s="24"/>
      <c r="C98" s="25"/>
      <c r="D98" s="26">
        <f>SUM(D97:D97)</f>
        <v>59.79</v>
      </c>
      <c r="E98" s="25"/>
      <c r="F98" s="27"/>
      <c r="G98" s="28"/>
    </row>
    <row r="99" spans="1:7" x14ac:dyDescent="0.25">
      <c r="A99" s="9" t="s">
        <v>138</v>
      </c>
      <c r="B99" s="14"/>
      <c r="C99" s="10"/>
      <c r="D99" s="18">
        <v>24979.85</v>
      </c>
      <c r="E99" s="10">
        <v>3111</v>
      </c>
      <c r="F99" s="9" t="s">
        <v>136</v>
      </c>
      <c r="G99" s="29" t="s">
        <v>15</v>
      </c>
    </row>
    <row r="100" spans="1:7" x14ac:dyDescent="0.25">
      <c r="A100" s="9" t="s">
        <v>140</v>
      </c>
      <c r="B100" s="14"/>
      <c r="C100" s="10"/>
      <c r="D100" s="18">
        <v>3739.21</v>
      </c>
      <c r="E100" s="10">
        <v>3132</v>
      </c>
      <c r="F100" s="9" t="s">
        <v>139</v>
      </c>
      <c r="G100" s="22" t="s">
        <v>15</v>
      </c>
    </row>
    <row r="101" spans="1:7" x14ac:dyDescent="0.25">
      <c r="A101" s="9" t="s">
        <v>141</v>
      </c>
      <c r="B101" s="14"/>
      <c r="C101" s="10"/>
      <c r="D101" s="18">
        <v>1100</v>
      </c>
      <c r="E101" s="10">
        <v>3121</v>
      </c>
      <c r="F101" s="9" t="s">
        <v>142</v>
      </c>
      <c r="G101" s="22" t="s">
        <v>15</v>
      </c>
    </row>
    <row r="102" spans="1:7" x14ac:dyDescent="0.25">
      <c r="A102" s="9" t="s">
        <v>143</v>
      </c>
      <c r="B102" s="14"/>
      <c r="C102" s="10"/>
      <c r="D102" s="18">
        <v>185</v>
      </c>
      <c r="E102" s="10">
        <v>3212</v>
      </c>
      <c r="F102" s="9" t="s">
        <v>44</v>
      </c>
      <c r="G102" s="22" t="s">
        <v>15</v>
      </c>
    </row>
    <row r="103" spans="1:7" x14ac:dyDescent="0.25">
      <c r="A103" s="9" t="s">
        <v>145</v>
      </c>
      <c r="B103" s="14"/>
      <c r="C103" s="10"/>
      <c r="D103" s="18">
        <v>1240.98</v>
      </c>
      <c r="E103" s="10">
        <v>3237</v>
      </c>
      <c r="F103" s="9" t="s">
        <v>61</v>
      </c>
      <c r="G103" s="22" t="s">
        <v>15</v>
      </c>
    </row>
    <row r="104" spans="1:7" x14ac:dyDescent="0.25">
      <c r="A104" s="9" t="s">
        <v>150</v>
      </c>
      <c r="B104" s="14"/>
      <c r="C104" s="10"/>
      <c r="D104" s="18">
        <v>167.35</v>
      </c>
      <c r="E104" s="10">
        <v>23922</v>
      </c>
      <c r="F104" s="9" t="s">
        <v>144</v>
      </c>
      <c r="G104" s="22" t="s">
        <v>15</v>
      </c>
    </row>
    <row r="105" spans="1:7" x14ac:dyDescent="0.25">
      <c r="A105" s="9" t="s">
        <v>149</v>
      </c>
      <c r="B105" s="14"/>
      <c r="C105" s="10"/>
      <c r="D105" s="18">
        <v>85.25</v>
      </c>
      <c r="E105" s="10">
        <v>23922</v>
      </c>
      <c r="F105" s="9" t="s">
        <v>144</v>
      </c>
      <c r="G105" s="22" t="s">
        <v>15</v>
      </c>
    </row>
    <row r="106" spans="1:7" ht="21" customHeight="1" thickBot="1" x14ac:dyDescent="0.3">
      <c r="A106" s="23" t="s">
        <v>17</v>
      </c>
      <c r="B106" s="24"/>
      <c r="C106" s="25"/>
      <c r="D106" s="26">
        <f>SUM(D99:D105)</f>
        <v>31497.639999999996</v>
      </c>
      <c r="E106" s="25"/>
      <c r="F106" s="27"/>
      <c r="G106" s="28"/>
    </row>
    <row r="107" spans="1:7" ht="15.75" thickBot="1" x14ac:dyDescent="0.3">
      <c r="A107" s="30" t="s">
        <v>137</v>
      </c>
      <c r="B107" s="31"/>
      <c r="C107" s="32"/>
      <c r="D107" s="33">
        <f>SUM(D9,D12,D14,D16,D18,D21,D23,D25,D27,D29,D31,D33,D35,D37,D39,D41,D43,D45,D47,D49,D51,D53,D55,D57,D59,D61,D64,D66,D68,D70,D72,D74,D76,D78,D81,D83,D85,D88,D90,D92,D94,D96,D98,D106)</f>
        <v>58431.399999999994</v>
      </c>
      <c r="E107" s="32"/>
      <c r="F107" s="34"/>
      <c r="G107" s="35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Tamara Belančić</cp:lastModifiedBy>
  <dcterms:created xsi:type="dcterms:W3CDTF">2024-03-05T11:42:46Z</dcterms:created>
  <dcterms:modified xsi:type="dcterms:W3CDTF">2026-04-20T09:10:12Z</dcterms:modified>
</cp:coreProperties>
</file>