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idaja\Desktop\RAČUNOVODSTVO\javna objava\"/>
    </mc:Choice>
  </mc:AlternateContent>
  <xr:revisionPtr revIDLastSave="0" documentId="13_ncr:1_{1C49478C-AC9F-4508-B552-BA27D5A3EA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3" i="1" l="1"/>
  <c r="D101" i="1"/>
  <c r="D99" i="1"/>
  <c r="D97" i="1"/>
  <c r="D95" i="1"/>
  <c r="D93" i="1"/>
  <c r="D91" i="1"/>
  <c r="D89" i="1"/>
  <c r="D86" i="1"/>
  <c r="D84" i="1"/>
  <c r="D82" i="1"/>
  <c r="D80" i="1"/>
  <c r="D78" i="1"/>
  <c r="D76" i="1"/>
  <c r="D74" i="1"/>
  <c r="D71" i="1"/>
  <c r="D69" i="1"/>
  <c r="D67" i="1"/>
  <c r="D65" i="1"/>
  <c r="D63" i="1"/>
  <c r="D61" i="1"/>
  <c r="D59" i="1"/>
  <c r="D56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4" i="1"/>
  <c r="D22" i="1"/>
  <c r="D20" i="1"/>
  <c r="D18" i="1"/>
  <c r="D15" i="1"/>
  <c r="D13" i="1"/>
  <c r="D10" i="1"/>
  <c r="D8" i="1"/>
  <c r="D114" i="1" l="1"/>
</calcChain>
</file>

<file path=xl/sharedStrings.xml><?xml version="1.0" encoding="utf-8"?>
<sst xmlns="http://schemas.openxmlformats.org/spreadsheetml/2006/main" count="318" uniqueCount="157">
  <si>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</si>
  <si>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</si>
  <si>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</si>
  <si>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</si>
  <si>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</si>
  <si>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</si>
  <si>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</si>
  <si>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</si>
  <si>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POGON - ZAGREBAČKI CENTAR ZA NEZ.  KULTURU I MLADE_x000D_
KNEZA MISLAVA 11_x000D_
10000 ZAGREB_x000D_
Tel: +385(1)4682463   Fax: +385(1)4682465_x000D_
OIB: 33610682592_x000D_
Mail: graziella.bokor@pogon.hr_x000D_
IBAN: HR4624020061100558775</t>
  </si>
  <si>
    <t xml:space="preserve">Odgovorna Osoba: JANJA SESAR_x000D_
     </t>
  </si>
  <si>
    <t>Isplata Sredstava Za Razdoblje: 01.05.2026 Do 31.05.2026</t>
  </si>
  <si>
    <t>OPKORAČENJE, obrt za usluge, vl. Vatroslav Miloš</t>
  </si>
  <si>
    <t>HR78114242928</t>
  </si>
  <si>
    <t>ZAGREB</t>
  </si>
  <si>
    <t>INTELEKTUALNE I OSOBNE USLUGE</t>
  </si>
  <si>
    <t>POGON - ZAGREBAČKI CENTAR ZA NEZ.  KULTURU I MLADE</t>
  </si>
  <si>
    <t>Ukupno:</t>
  </si>
  <si>
    <t>NICESHOPS GmbH</t>
  </si>
  <si>
    <t>ATU63964918</t>
  </si>
  <si>
    <t>Paldau, Austrija</t>
  </si>
  <si>
    <t>POTRAŽIVANJA ZA NAKNADE KOJE SE REFUNDIRAJU I PREDUJMOVE</t>
  </si>
  <si>
    <t>United Security d.o.o.</t>
  </si>
  <si>
    <t>95542134121</t>
  </si>
  <si>
    <t>10 000 Zagreb</t>
  </si>
  <si>
    <t>USLUGE TEKUĆEG I INVESTICIJSKOG ODRŽAVANJA</t>
  </si>
  <si>
    <t>OSTALE USLUGE</t>
  </si>
  <si>
    <t>DAJČAR OBRT, vl. Mario Dajčar</t>
  </si>
  <si>
    <t>Zagreb</t>
  </si>
  <si>
    <t>MINISTARSTVO PROSTORNOGA UREĐENJA, GRADITELJSTVA I DRŽAVNE IMOVINE</t>
  </si>
  <si>
    <t>95093210687</t>
  </si>
  <si>
    <t>10000 Zagreb</t>
  </si>
  <si>
    <t>ZAKUPNINE I NAJAMNINE</t>
  </si>
  <si>
    <t>ZATEZNE KAMATE</t>
  </si>
  <si>
    <t>USTANOVA ZA ZDRAVSTVENU SKRB "PROFOZIĆ"</t>
  </si>
  <si>
    <t>94139426897</t>
  </si>
  <si>
    <t xml:space="preserve"> ZAGREB</t>
  </si>
  <si>
    <t>ZDRAVSTVENE I VETERINARSKE USLUGE</t>
  </si>
  <si>
    <t>GRADAS SUPER d.o.o.</t>
  </si>
  <si>
    <t>93770286522</t>
  </si>
  <si>
    <t>Velika Gorica</t>
  </si>
  <si>
    <t>DODATNA ULAGANJA NA GRAĐEVINSKIM OBJEKTIMA</t>
  </si>
  <si>
    <t>JAVNA VATROGASNA POSTROJBA GRADA ZAGREBA</t>
  </si>
  <si>
    <t>92366589656</t>
  </si>
  <si>
    <t>10000 ZAGREB</t>
  </si>
  <si>
    <t>BIJELI ČAROBNJAK d.o.o.</t>
  </si>
  <si>
    <t>91025636357</t>
  </si>
  <si>
    <t>USLUGE PROMIDŽBE I INFORMIRANJA</t>
  </si>
  <si>
    <t>HRVATSKA POŠTA D.D.</t>
  </si>
  <si>
    <t>87311810356</t>
  </si>
  <si>
    <t>10115 ZAGREB</t>
  </si>
  <si>
    <t>USLUGE TELEFONA, POŠTE I PRIJEVOZA</t>
  </si>
  <si>
    <t>ISPIS d.o.o.</t>
  </si>
  <si>
    <t>86023224138</t>
  </si>
  <si>
    <t>FINA</t>
  </si>
  <si>
    <t>85821130368</t>
  </si>
  <si>
    <t>BANKARSKE USLUGE I USLUGE PLATNOG PROMETA</t>
  </si>
  <si>
    <t>Zagrebački holding d.o.o.Podružnica Čistoća</t>
  </si>
  <si>
    <t>85584865987</t>
  </si>
  <si>
    <t>KOMUNALNE USLUGE</t>
  </si>
  <si>
    <t>MET CROATIA ENERGY</t>
  </si>
  <si>
    <t>85106651596</t>
  </si>
  <si>
    <t>ENERGIJA</t>
  </si>
  <si>
    <t>VODOOPSKRBA I ODVODNJA D.O.O.</t>
  </si>
  <si>
    <t>83416546499</t>
  </si>
  <si>
    <t>ZET d.o.o.</t>
  </si>
  <si>
    <t>82031999604</t>
  </si>
  <si>
    <t>NAKNADE ZA PRIJEVOZ, ZA RAD NA TERENU I ODVOJENI ŽIVOT</t>
  </si>
  <si>
    <t>Spirit project d.o.o.</t>
  </si>
  <si>
    <t>77221337693</t>
  </si>
  <si>
    <t>Zaprešić</t>
  </si>
  <si>
    <t>Optimus Lab d.o.o.</t>
  </si>
  <si>
    <t>71981294715</t>
  </si>
  <si>
    <t>40 000 Čakovec</t>
  </si>
  <si>
    <t>RAČUNALNE USLUGE</t>
  </si>
  <si>
    <t>Telemach Hrvatska d.o.o.</t>
  </si>
  <si>
    <t>70133616033</t>
  </si>
  <si>
    <t>ORSUS GRUPA d.o.o.</t>
  </si>
  <si>
    <t>69136095857</t>
  </si>
  <si>
    <t>BILIĆ-ERIĆ d.o.o.</t>
  </si>
  <si>
    <t>68580128211</t>
  </si>
  <si>
    <t>10360 Sesvete</t>
  </si>
  <si>
    <t>NARODNE NOVINE d.d.</t>
  </si>
  <si>
    <t>64546066176</t>
  </si>
  <si>
    <t>10020 NOVI ZAGREB</t>
  </si>
  <si>
    <t>UREDSKI MATERIJAL I OSTALI MATERIJALNI RASHODI</t>
  </si>
  <si>
    <t>HEP-OPSKRBA d.o.o.</t>
  </si>
  <si>
    <t>63073332379</t>
  </si>
  <si>
    <t>BAČELIĆ d.o.o.</t>
  </si>
  <si>
    <t>62969535840</t>
  </si>
  <si>
    <t>MATERIJAL I DIJELOVI ZA TEKUĆE I INVESTICIJSKO ODRŽAVANJE</t>
  </si>
  <si>
    <t>Javni bilježnik Kristian Hukelj</t>
  </si>
  <si>
    <t>PRISTOJBE I NAKNADE</t>
  </si>
  <si>
    <t>BERTEK TIHANA</t>
  </si>
  <si>
    <t>ALCA ZAGREB d.o.o.</t>
  </si>
  <si>
    <t>58353015102</t>
  </si>
  <si>
    <t>DOMAĆA RADINOST TINA RADOSAVLJEVIĆ</t>
  </si>
  <si>
    <t>Rijeka</t>
  </si>
  <si>
    <t>OSOR PROMET d.o.o.</t>
  </si>
  <si>
    <t>53848806583</t>
  </si>
  <si>
    <t>RUTA DIZAJN d.o.o.</t>
  </si>
  <si>
    <t>50647057004</t>
  </si>
  <si>
    <t>MATEA MUNITIĆ MIHOVILOVIĆ</t>
  </si>
  <si>
    <t>SLUŽBENA PUTOVANJA</t>
  </si>
  <si>
    <t>KARAS-AS d.o.o.</t>
  </si>
  <si>
    <t>43607314</t>
  </si>
  <si>
    <t>Celje</t>
  </si>
  <si>
    <t>SITNI INVENTAR I AUTO GUME</t>
  </si>
  <si>
    <t>PRESSCUT d.o.o.</t>
  </si>
  <si>
    <t>34672089688</t>
  </si>
  <si>
    <t>A1 Hrvatska d.o.o.</t>
  </si>
  <si>
    <t>29524210204</t>
  </si>
  <si>
    <t>JANJA SESAR</t>
  </si>
  <si>
    <t>PLUS HOSTING GRUPA d.o.o.</t>
  </si>
  <si>
    <t>25444746329</t>
  </si>
  <si>
    <t>52100 Pula, Hrvatska</t>
  </si>
  <si>
    <t>KIOSK STUDIO d.o.o.</t>
  </si>
  <si>
    <t>24199398138</t>
  </si>
  <si>
    <t>STRUČNO USAVRŠAVANJE ZAPOSLENIKA</t>
  </si>
  <si>
    <t>ERSTE&amp;STEIERMARKISCHE BANK d.d.</t>
  </si>
  <si>
    <t>23057039320</t>
  </si>
  <si>
    <t>51000 Rijeka</t>
  </si>
  <si>
    <t>STUDENTSKI CENTAR U ZAGREBU</t>
  </si>
  <si>
    <t>22597784145</t>
  </si>
  <si>
    <t>ŠAVOR DOMAGOJ</t>
  </si>
  <si>
    <t>Karlovac</t>
  </si>
  <si>
    <t>OSTALE NAKNADE TROŠKOVA ZAPOSLENIMA</t>
  </si>
  <si>
    <t>MARUCO d.o.o.</t>
  </si>
  <si>
    <t>11035129878</t>
  </si>
  <si>
    <t>10290 Zaprešić</t>
  </si>
  <si>
    <t>Gradsko stambeno komunalno gospodarstvo d.o.o.</t>
  </si>
  <si>
    <t>03744272526</t>
  </si>
  <si>
    <t>Dom zdravlja Zagreb - Centar</t>
  </si>
  <si>
    <t>00053084642</t>
  </si>
  <si>
    <t>TRANS EUROPE HALLES</t>
  </si>
  <si>
    <t>Lund</t>
  </si>
  <si>
    <t>ČLANARINE I NORME</t>
  </si>
  <si>
    <t>POTRAŽIVANJA OD ZAPOSLENIH</t>
  </si>
  <si>
    <t>PLAĆE ZA REDOVAN RAD</t>
  </si>
  <si>
    <t>NAKNADE ZA RAD PREDSTAVNIČKIH I IZVRŠNIH TIJELA I SLIČNO</t>
  </si>
  <si>
    <t>Sveukupno:</t>
  </si>
  <si>
    <t>OSTALI RASHODI ZA ZAPOSLENE</t>
  </si>
  <si>
    <t>OBVEZE ZA OST. NESPOM. FINANC. RASHODE</t>
  </si>
  <si>
    <t>Međumjesni prijevoz za zaposlenike 04/26</t>
  </si>
  <si>
    <t>Prehrana za zaposlenike 04/26</t>
  </si>
  <si>
    <t>Matea Munitić Mihovilović, bruto oporez. dio jub. nagrade</t>
  </si>
  <si>
    <t>Bruto plaće za zaposlene 04/26</t>
  </si>
  <si>
    <t>DOPRINOSI ZA OBVEZNO ZDR. OSIGURANJE</t>
  </si>
  <si>
    <t>Doprinosi za zdr. Osiguranje zaposlenika 04/26</t>
  </si>
  <si>
    <t>PDV NA RAČUNE INOZ. USLUGA</t>
  </si>
  <si>
    <t>PDV za 04/26</t>
  </si>
  <si>
    <t>JOSIP BOLONIĆ, aut. ug. 03-26</t>
  </si>
  <si>
    <t>TOMISLAV TOMIĆ, aut. ug. 01-26</t>
  </si>
  <si>
    <t>Naknade za upravno vijeće do sjednice 25</t>
  </si>
  <si>
    <t>Sonja Soldo, putni nalog 7, akontacija</t>
  </si>
  <si>
    <t>Sonja Soldo, putni nalog 10, akontacija</t>
  </si>
  <si>
    <t>SE802434376901</t>
  </si>
  <si>
    <t>Mj. trošak kreditne kartice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</si>
</sst>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0"/>
  <sheetViews>
    <sheetView tabSelected="1" topLeftCell="A4" zoomScaleNormal="100" workbookViewId="0">
      <selection activeCell="B13" sqref="B1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28.25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700</v>
      </c>
      <c r="E7" s="10">
        <v>3237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700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54.84</v>
      </c>
      <c r="E9" s="10">
        <v>1291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54.84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62.5</v>
      </c>
      <c r="E11" s="10">
        <v>3232</v>
      </c>
      <c r="F11" s="9" t="s">
        <v>24</v>
      </c>
      <c r="G11" s="28" t="s">
        <v>15</v>
      </c>
    </row>
    <row r="12" spans="1:7" x14ac:dyDescent="0.25">
      <c r="A12" s="9"/>
      <c r="B12" s="14"/>
      <c r="C12" s="10"/>
      <c r="D12" s="18">
        <v>112.83</v>
      </c>
      <c r="E12" s="10">
        <v>3239</v>
      </c>
      <c r="F12" s="9" t="s">
        <v>25</v>
      </c>
      <c r="G12" s="29" t="s">
        <v>15</v>
      </c>
    </row>
    <row r="13" spans="1:7" ht="27" customHeight="1" thickBot="1" x14ac:dyDescent="0.3">
      <c r="A13" s="22" t="s">
        <v>16</v>
      </c>
      <c r="B13" s="23"/>
      <c r="C13" s="24"/>
      <c r="D13" s="25">
        <f>SUM(D11:D12)</f>
        <v>175.32999999999998</v>
      </c>
      <c r="E13" s="24"/>
      <c r="F13" s="26"/>
      <c r="G13" s="27"/>
    </row>
    <row r="14" spans="1:7" x14ac:dyDescent="0.25">
      <c r="A14" s="9" t="s">
        <v>26</v>
      </c>
      <c r="B14" s="14"/>
      <c r="C14" s="10" t="s">
        <v>27</v>
      </c>
      <c r="D14" s="18">
        <v>12</v>
      </c>
      <c r="E14" s="10">
        <v>3239</v>
      </c>
      <c r="F14" s="9" t="s">
        <v>25</v>
      </c>
      <c r="G14" s="28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12</v>
      </c>
      <c r="E15" s="24"/>
      <c r="F15" s="26"/>
      <c r="G15" s="27"/>
    </row>
    <row r="16" spans="1:7" x14ac:dyDescent="0.25">
      <c r="A16" s="9" t="s">
        <v>28</v>
      </c>
      <c r="B16" s="14" t="s">
        <v>29</v>
      </c>
      <c r="C16" s="10" t="s">
        <v>30</v>
      </c>
      <c r="D16" s="18">
        <v>92.33</v>
      </c>
      <c r="E16" s="10">
        <v>3235</v>
      </c>
      <c r="F16" s="9" t="s">
        <v>31</v>
      </c>
      <c r="G16" s="28" t="s">
        <v>15</v>
      </c>
    </row>
    <row r="17" spans="1:7" x14ac:dyDescent="0.25">
      <c r="A17" s="9"/>
      <c r="B17" s="14"/>
      <c r="C17" s="10"/>
      <c r="D17" s="18">
        <v>0.61</v>
      </c>
      <c r="E17" s="10">
        <v>3433</v>
      </c>
      <c r="F17" s="9" t="s">
        <v>32</v>
      </c>
      <c r="G17" s="29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SUM(D16:D17)</f>
        <v>92.94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13.82</v>
      </c>
      <c r="E19" s="10">
        <v>3236</v>
      </c>
      <c r="F19" s="9" t="s">
        <v>36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13.82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1617</v>
      </c>
      <c r="E21" s="10">
        <v>4511</v>
      </c>
      <c r="F21" s="9" t="s">
        <v>40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1617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43</v>
      </c>
      <c r="D23" s="18">
        <v>41.48</v>
      </c>
      <c r="E23" s="10">
        <v>3239</v>
      </c>
      <c r="F23" s="9" t="s">
        <v>25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41.48</v>
      </c>
      <c r="E24" s="24"/>
      <c r="F24" s="26"/>
      <c r="G24" s="27"/>
    </row>
    <row r="25" spans="1:7" x14ac:dyDescent="0.25">
      <c r="A25" s="9" t="s">
        <v>44</v>
      </c>
      <c r="B25" s="14" t="s">
        <v>45</v>
      </c>
      <c r="C25" s="10" t="s">
        <v>30</v>
      </c>
      <c r="D25" s="18">
        <v>150</v>
      </c>
      <c r="E25" s="10">
        <v>3233</v>
      </c>
      <c r="F25" s="9" t="s">
        <v>46</v>
      </c>
      <c r="G25" s="28" t="s">
        <v>15</v>
      </c>
    </row>
    <row r="26" spans="1:7" x14ac:dyDescent="0.25">
      <c r="A26" s="9"/>
      <c r="B26" s="14"/>
      <c r="C26" s="10"/>
      <c r="D26" s="18">
        <v>886.5</v>
      </c>
      <c r="E26" s="10">
        <v>3239</v>
      </c>
      <c r="F26" s="9" t="s">
        <v>25</v>
      </c>
      <c r="G26" s="29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SUM(D25:D26)</f>
        <v>1036.5</v>
      </c>
      <c r="E27" s="24"/>
      <c r="F27" s="26"/>
      <c r="G27" s="27"/>
    </row>
    <row r="28" spans="1:7" x14ac:dyDescent="0.25">
      <c r="A28" s="9" t="s">
        <v>47</v>
      </c>
      <c r="B28" s="14" t="s">
        <v>48</v>
      </c>
      <c r="C28" s="10" t="s">
        <v>49</v>
      </c>
      <c r="D28" s="18">
        <v>2.85</v>
      </c>
      <c r="E28" s="10">
        <v>3231</v>
      </c>
      <c r="F28" s="9" t="s">
        <v>50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2.85</v>
      </c>
      <c r="E29" s="24"/>
      <c r="F29" s="26"/>
      <c r="G29" s="27"/>
    </row>
    <row r="30" spans="1:7" x14ac:dyDescent="0.25">
      <c r="A30" s="9" t="s">
        <v>51</v>
      </c>
      <c r="B30" s="14" t="s">
        <v>52</v>
      </c>
      <c r="C30" s="10" t="s">
        <v>27</v>
      </c>
      <c r="D30" s="18">
        <v>80.98</v>
      </c>
      <c r="E30" s="10">
        <v>3233</v>
      </c>
      <c r="F30" s="9" t="s">
        <v>46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80.98</v>
      </c>
      <c r="E31" s="24"/>
      <c r="F31" s="26"/>
      <c r="G31" s="27"/>
    </row>
    <row r="32" spans="1:7" x14ac:dyDescent="0.25">
      <c r="A32" s="9" t="s">
        <v>53</v>
      </c>
      <c r="B32" s="14" t="s">
        <v>54</v>
      </c>
      <c r="C32" s="10" t="s">
        <v>27</v>
      </c>
      <c r="D32" s="18">
        <v>2.91</v>
      </c>
      <c r="E32" s="10">
        <v>3431</v>
      </c>
      <c r="F32" s="9" t="s">
        <v>55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2.91</v>
      </c>
      <c r="E33" s="24"/>
      <c r="F33" s="26"/>
      <c r="G33" s="27"/>
    </row>
    <row r="34" spans="1:7" x14ac:dyDescent="0.25">
      <c r="A34" s="9" t="s">
        <v>56</v>
      </c>
      <c r="B34" s="14" t="s">
        <v>57</v>
      </c>
      <c r="C34" s="10" t="s">
        <v>30</v>
      </c>
      <c r="D34" s="18">
        <v>62.75</v>
      </c>
      <c r="E34" s="10">
        <v>3234</v>
      </c>
      <c r="F34" s="9" t="s">
        <v>58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62.75</v>
      </c>
      <c r="E35" s="24"/>
      <c r="F35" s="26"/>
      <c r="G35" s="27"/>
    </row>
    <row r="36" spans="1:7" x14ac:dyDescent="0.25">
      <c r="A36" s="9" t="s">
        <v>59</v>
      </c>
      <c r="B36" s="14" t="s">
        <v>60</v>
      </c>
      <c r="C36" s="10" t="s">
        <v>27</v>
      </c>
      <c r="D36" s="18">
        <v>585.72</v>
      </c>
      <c r="E36" s="10">
        <v>3223</v>
      </c>
      <c r="F36" s="9" t="s">
        <v>61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585.72</v>
      </c>
      <c r="E37" s="24"/>
      <c r="F37" s="26"/>
      <c r="G37" s="27"/>
    </row>
    <row r="38" spans="1:7" x14ac:dyDescent="0.25">
      <c r="A38" s="9" t="s">
        <v>62</v>
      </c>
      <c r="B38" s="14" t="s">
        <v>63</v>
      </c>
      <c r="C38" s="10" t="s">
        <v>13</v>
      </c>
      <c r="D38" s="18">
        <v>109.7</v>
      </c>
      <c r="E38" s="10">
        <v>3234</v>
      </c>
      <c r="F38" s="9" t="s">
        <v>58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109.7</v>
      </c>
      <c r="E39" s="24"/>
      <c r="F39" s="26"/>
      <c r="G39" s="27"/>
    </row>
    <row r="40" spans="1:7" x14ac:dyDescent="0.25">
      <c r="A40" s="9" t="s">
        <v>64</v>
      </c>
      <c r="B40" s="14" t="s">
        <v>65</v>
      </c>
      <c r="C40" s="10" t="s">
        <v>13</v>
      </c>
      <c r="D40" s="18">
        <v>346.41</v>
      </c>
      <c r="E40" s="10">
        <v>3212</v>
      </c>
      <c r="F40" s="9" t="s">
        <v>66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346.41</v>
      </c>
      <c r="E41" s="24"/>
      <c r="F41" s="26"/>
      <c r="G41" s="27"/>
    </row>
    <row r="42" spans="1:7" x14ac:dyDescent="0.25">
      <c r="A42" s="9" t="s">
        <v>67</v>
      </c>
      <c r="B42" s="14" t="s">
        <v>68</v>
      </c>
      <c r="C42" s="10" t="s">
        <v>69</v>
      </c>
      <c r="D42" s="18">
        <v>1375</v>
      </c>
      <c r="E42" s="10">
        <v>3232</v>
      </c>
      <c r="F42" s="9" t="s">
        <v>24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1375</v>
      </c>
      <c r="E43" s="24"/>
      <c r="F43" s="26"/>
      <c r="G43" s="27"/>
    </row>
    <row r="44" spans="1:7" x14ac:dyDescent="0.25">
      <c r="A44" s="9" t="s">
        <v>70</v>
      </c>
      <c r="B44" s="14" t="s">
        <v>71</v>
      </c>
      <c r="C44" s="10" t="s">
        <v>72</v>
      </c>
      <c r="D44" s="18">
        <v>171.88</v>
      </c>
      <c r="E44" s="10">
        <v>3238</v>
      </c>
      <c r="F44" s="9" t="s">
        <v>73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171.88</v>
      </c>
      <c r="E45" s="24"/>
      <c r="F45" s="26"/>
      <c r="G45" s="27"/>
    </row>
    <row r="46" spans="1:7" x14ac:dyDescent="0.25">
      <c r="A46" s="9" t="s">
        <v>74</v>
      </c>
      <c r="B46" s="14" t="s">
        <v>75</v>
      </c>
      <c r="C46" s="10" t="s">
        <v>13</v>
      </c>
      <c r="D46" s="18">
        <v>273.10000000000002</v>
      </c>
      <c r="E46" s="10">
        <v>3231</v>
      </c>
      <c r="F46" s="9" t="s">
        <v>50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273.10000000000002</v>
      </c>
      <c r="E47" s="24"/>
      <c r="F47" s="26"/>
      <c r="G47" s="27"/>
    </row>
    <row r="48" spans="1:7" x14ac:dyDescent="0.25">
      <c r="A48" s="9" t="s">
        <v>76</v>
      </c>
      <c r="B48" s="14" t="s">
        <v>77</v>
      </c>
      <c r="C48" s="10" t="s">
        <v>27</v>
      </c>
      <c r="D48" s="18">
        <v>225</v>
      </c>
      <c r="E48" s="10">
        <v>3239</v>
      </c>
      <c r="F48" s="9" t="s">
        <v>25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225</v>
      </c>
      <c r="E49" s="24"/>
      <c r="F49" s="26"/>
      <c r="G49" s="27"/>
    </row>
    <row r="50" spans="1:7" x14ac:dyDescent="0.25">
      <c r="A50" s="9" t="s">
        <v>78</v>
      </c>
      <c r="B50" s="14" t="s">
        <v>79</v>
      </c>
      <c r="C50" s="10" t="s">
        <v>80</v>
      </c>
      <c r="D50" s="18">
        <v>6871.5</v>
      </c>
      <c r="E50" s="10">
        <v>3239</v>
      </c>
      <c r="F50" s="9" t="s">
        <v>25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6871.5</v>
      </c>
      <c r="E51" s="24"/>
      <c r="F51" s="26"/>
      <c r="G51" s="27"/>
    </row>
    <row r="52" spans="1:7" x14ac:dyDescent="0.25">
      <c r="A52" s="9" t="s">
        <v>81</v>
      </c>
      <c r="B52" s="14" t="s">
        <v>82</v>
      </c>
      <c r="C52" s="10" t="s">
        <v>83</v>
      </c>
      <c r="D52" s="18">
        <v>6.35</v>
      </c>
      <c r="E52" s="10">
        <v>3221</v>
      </c>
      <c r="F52" s="9" t="s">
        <v>84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6.35</v>
      </c>
      <c r="E53" s="24"/>
      <c r="F53" s="26"/>
      <c r="G53" s="27"/>
    </row>
    <row r="54" spans="1:7" x14ac:dyDescent="0.25">
      <c r="A54" s="9" t="s">
        <v>85</v>
      </c>
      <c r="B54" s="14" t="s">
        <v>86</v>
      </c>
      <c r="C54" s="10" t="s">
        <v>27</v>
      </c>
      <c r="D54" s="18">
        <v>1537.76</v>
      </c>
      <c r="E54" s="10">
        <v>3223</v>
      </c>
      <c r="F54" s="9" t="s">
        <v>61</v>
      </c>
      <c r="G54" s="28" t="s">
        <v>15</v>
      </c>
    </row>
    <row r="55" spans="1:7" x14ac:dyDescent="0.25">
      <c r="A55" s="9"/>
      <c r="B55" s="14"/>
      <c r="C55" s="10"/>
      <c r="D55" s="18">
        <v>6.83</v>
      </c>
      <c r="E55" s="10">
        <v>3433</v>
      </c>
      <c r="F55" s="9" t="s">
        <v>32</v>
      </c>
      <c r="G55" s="29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SUM(D54:D55)</f>
        <v>1544.59</v>
      </c>
      <c r="E56" s="24"/>
      <c r="F56" s="26"/>
      <c r="G56" s="27"/>
    </row>
    <row r="57" spans="1:7" x14ac:dyDescent="0.25">
      <c r="A57" s="9" t="s">
        <v>87</v>
      </c>
      <c r="B57" s="14" t="s">
        <v>88</v>
      </c>
      <c r="C57" s="10" t="s">
        <v>13</v>
      </c>
      <c r="D57" s="18">
        <v>130.35</v>
      </c>
      <c r="E57" s="10">
        <v>3221</v>
      </c>
      <c r="F57" s="9" t="s">
        <v>84</v>
      </c>
      <c r="G57" s="28" t="s">
        <v>15</v>
      </c>
    </row>
    <row r="58" spans="1:7" x14ac:dyDescent="0.25">
      <c r="A58" s="9"/>
      <c r="B58" s="14"/>
      <c r="C58" s="10"/>
      <c r="D58" s="18">
        <v>482.84</v>
      </c>
      <c r="E58" s="10">
        <v>3224</v>
      </c>
      <c r="F58" s="9" t="s">
        <v>89</v>
      </c>
      <c r="G58" s="29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SUM(D57:D58)</f>
        <v>613.18999999999994</v>
      </c>
      <c r="E59" s="24"/>
      <c r="F59" s="26"/>
      <c r="G59" s="27"/>
    </row>
    <row r="60" spans="1:7" x14ac:dyDescent="0.25">
      <c r="A60" s="9" t="s">
        <v>90</v>
      </c>
      <c r="B60" s="14"/>
      <c r="C60" s="10" t="s">
        <v>30</v>
      </c>
      <c r="D60" s="18">
        <v>31.56</v>
      </c>
      <c r="E60" s="10">
        <v>3295</v>
      </c>
      <c r="F60" s="9" t="s">
        <v>91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31.56</v>
      </c>
      <c r="E61" s="24"/>
      <c r="F61" s="26"/>
      <c r="G61" s="27"/>
    </row>
    <row r="62" spans="1:7" x14ac:dyDescent="0.25">
      <c r="A62" s="9" t="s">
        <v>92</v>
      </c>
      <c r="B62" s="14"/>
      <c r="C62" s="10" t="s">
        <v>27</v>
      </c>
      <c r="D62" s="18">
        <v>116.67</v>
      </c>
      <c r="E62" s="10">
        <v>3121</v>
      </c>
      <c r="F62" s="9" t="s">
        <v>140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116.67</v>
      </c>
      <c r="E63" s="24"/>
      <c r="F63" s="26"/>
      <c r="G63" s="27"/>
    </row>
    <row r="64" spans="1:7" x14ac:dyDescent="0.25">
      <c r="A64" s="9" t="s">
        <v>93</v>
      </c>
      <c r="B64" s="14" t="s">
        <v>94</v>
      </c>
      <c r="C64" s="10" t="s">
        <v>27</v>
      </c>
      <c r="D64" s="18">
        <v>2664.65</v>
      </c>
      <c r="E64" s="10">
        <v>3221</v>
      </c>
      <c r="F64" s="9" t="s">
        <v>84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2664.65</v>
      </c>
      <c r="E65" s="24"/>
      <c r="F65" s="26"/>
      <c r="G65" s="27"/>
    </row>
    <row r="66" spans="1:7" x14ac:dyDescent="0.25">
      <c r="A66" s="9" t="s">
        <v>95</v>
      </c>
      <c r="B66" s="14"/>
      <c r="C66" s="10" t="s">
        <v>96</v>
      </c>
      <c r="D66" s="18">
        <v>300</v>
      </c>
      <c r="E66" s="10">
        <v>3237</v>
      </c>
      <c r="F66" s="9" t="s">
        <v>14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300</v>
      </c>
      <c r="E67" s="24"/>
      <c r="F67" s="26"/>
      <c r="G67" s="27"/>
    </row>
    <row r="68" spans="1:7" x14ac:dyDescent="0.25">
      <c r="A68" s="9" t="s">
        <v>97</v>
      </c>
      <c r="B68" s="14" t="s">
        <v>98</v>
      </c>
      <c r="C68" s="10" t="s">
        <v>13</v>
      </c>
      <c r="D68" s="18">
        <v>418.75</v>
      </c>
      <c r="E68" s="10">
        <v>3232</v>
      </c>
      <c r="F68" s="9" t="s">
        <v>24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418.75</v>
      </c>
      <c r="E69" s="24"/>
      <c r="F69" s="26"/>
      <c r="G69" s="27"/>
    </row>
    <row r="70" spans="1:7" x14ac:dyDescent="0.25">
      <c r="A70" s="9" t="s">
        <v>99</v>
      </c>
      <c r="B70" s="14" t="s">
        <v>100</v>
      </c>
      <c r="C70" s="10" t="s">
        <v>27</v>
      </c>
      <c r="D70" s="18">
        <v>2225</v>
      </c>
      <c r="E70" s="10">
        <v>3239</v>
      </c>
      <c r="F70" s="9" t="s">
        <v>25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2225</v>
      </c>
      <c r="E71" s="24"/>
      <c r="F71" s="26"/>
      <c r="G71" s="27"/>
    </row>
    <row r="72" spans="1:7" x14ac:dyDescent="0.25">
      <c r="A72" s="9" t="s">
        <v>101</v>
      </c>
      <c r="B72" s="14"/>
      <c r="C72" s="10" t="s">
        <v>13</v>
      </c>
      <c r="D72" s="18">
        <v>300</v>
      </c>
      <c r="E72" s="10">
        <v>3121</v>
      </c>
      <c r="F72" s="9" t="s">
        <v>140</v>
      </c>
      <c r="G72" s="28" t="s">
        <v>15</v>
      </c>
    </row>
    <row r="73" spans="1:7" x14ac:dyDescent="0.25">
      <c r="A73" s="9"/>
      <c r="B73" s="14"/>
      <c r="C73" s="10"/>
      <c r="D73" s="18">
        <v>54.5</v>
      </c>
      <c r="E73" s="10">
        <v>3211</v>
      </c>
      <c r="F73" s="9" t="s">
        <v>102</v>
      </c>
      <c r="G73" s="29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SUM(D72:D73)</f>
        <v>354.5</v>
      </c>
      <c r="E74" s="24"/>
      <c r="F74" s="26"/>
      <c r="G74" s="27"/>
    </row>
    <row r="75" spans="1:7" x14ac:dyDescent="0.25">
      <c r="A75" s="9" t="s">
        <v>103</v>
      </c>
      <c r="B75" s="14" t="s">
        <v>104</v>
      </c>
      <c r="C75" s="10" t="s">
        <v>105</v>
      </c>
      <c r="D75" s="18">
        <v>142.5</v>
      </c>
      <c r="E75" s="10">
        <v>3225</v>
      </c>
      <c r="F75" s="9" t="s">
        <v>106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142.5</v>
      </c>
      <c r="E76" s="24"/>
      <c r="F76" s="26"/>
      <c r="G76" s="27"/>
    </row>
    <row r="77" spans="1:7" x14ac:dyDescent="0.25">
      <c r="A77" s="9" t="s">
        <v>107</v>
      </c>
      <c r="B77" s="14" t="s">
        <v>108</v>
      </c>
      <c r="C77" s="10" t="s">
        <v>27</v>
      </c>
      <c r="D77" s="18">
        <v>84.81</v>
      </c>
      <c r="E77" s="10">
        <v>3233</v>
      </c>
      <c r="F77" s="9" t="s">
        <v>46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84.81</v>
      </c>
      <c r="E78" s="24"/>
      <c r="F78" s="26"/>
      <c r="G78" s="27"/>
    </row>
    <row r="79" spans="1:7" x14ac:dyDescent="0.25">
      <c r="A79" s="9" t="s">
        <v>109</v>
      </c>
      <c r="B79" s="14" t="s">
        <v>110</v>
      </c>
      <c r="C79" s="10" t="s">
        <v>23</v>
      </c>
      <c r="D79" s="18">
        <v>23.76</v>
      </c>
      <c r="E79" s="10">
        <v>3231</v>
      </c>
      <c r="F79" s="9" t="s">
        <v>50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23.76</v>
      </c>
      <c r="E80" s="24"/>
      <c r="F80" s="26"/>
      <c r="G80" s="27"/>
    </row>
    <row r="81" spans="1:7" x14ac:dyDescent="0.25">
      <c r="A81" s="9" t="s">
        <v>111</v>
      </c>
      <c r="B81" s="14"/>
      <c r="C81" s="10" t="s">
        <v>13</v>
      </c>
      <c r="D81" s="18">
        <v>27.26</v>
      </c>
      <c r="E81" s="10">
        <v>3211</v>
      </c>
      <c r="F81" s="9" t="s">
        <v>102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27.26</v>
      </c>
      <c r="E82" s="24"/>
      <c r="F82" s="26"/>
      <c r="G82" s="27"/>
    </row>
    <row r="83" spans="1:7" x14ac:dyDescent="0.25">
      <c r="A83" s="9" t="s">
        <v>112</v>
      </c>
      <c r="B83" s="14" t="s">
        <v>113</v>
      </c>
      <c r="C83" s="10" t="s">
        <v>114</v>
      </c>
      <c r="D83" s="18">
        <v>20.239999999999998</v>
      </c>
      <c r="E83" s="10">
        <v>3238</v>
      </c>
      <c r="F83" s="9" t="s">
        <v>73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20.239999999999998</v>
      </c>
      <c r="E84" s="24"/>
      <c r="F84" s="26"/>
      <c r="G84" s="27"/>
    </row>
    <row r="85" spans="1:7" x14ac:dyDescent="0.25">
      <c r="A85" s="9" t="s">
        <v>115</v>
      </c>
      <c r="B85" s="14" t="s">
        <v>116</v>
      </c>
      <c r="C85" s="10" t="s">
        <v>27</v>
      </c>
      <c r="D85" s="18">
        <v>200</v>
      </c>
      <c r="E85" s="10">
        <v>3213</v>
      </c>
      <c r="F85" s="9" t="s">
        <v>117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200</v>
      </c>
      <c r="E86" s="24"/>
      <c r="F86" s="26"/>
      <c r="G86" s="27"/>
    </row>
    <row r="87" spans="1:7" x14ac:dyDescent="0.25">
      <c r="A87" s="9" t="s">
        <v>118</v>
      </c>
      <c r="B87" s="14" t="s">
        <v>119</v>
      </c>
      <c r="C87" s="10" t="s">
        <v>120</v>
      </c>
      <c r="D87" s="18">
        <v>43.41</v>
      </c>
      <c r="E87" s="10">
        <v>3431</v>
      </c>
      <c r="F87" s="9" t="s">
        <v>55</v>
      </c>
      <c r="G87" s="28" t="s">
        <v>15</v>
      </c>
    </row>
    <row r="88" spans="1:7" x14ac:dyDescent="0.25">
      <c r="A88" s="36" t="s">
        <v>156</v>
      </c>
      <c r="B88" s="14"/>
      <c r="C88" s="10"/>
      <c r="D88" s="18">
        <v>1029.9000000000001</v>
      </c>
      <c r="E88" s="10">
        <v>23439</v>
      </c>
      <c r="F88" s="9" t="s">
        <v>141</v>
      </c>
      <c r="G88" s="29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SUM(D87:D88)</f>
        <v>1073.3100000000002</v>
      </c>
      <c r="E89" s="24"/>
      <c r="F89" s="26"/>
      <c r="G89" s="27"/>
    </row>
    <row r="90" spans="1:7" x14ac:dyDescent="0.25">
      <c r="A90" s="9" t="s">
        <v>121</v>
      </c>
      <c r="B90" s="14" t="s">
        <v>122</v>
      </c>
      <c r="C90" s="10" t="s">
        <v>27</v>
      </c>
      <c r="D90" s="18">
        <v>541.86</v>
      </c>
      <c r="E90" s="10">
        <v>3237</v>
      </c>
      <c r="F90" s="9" t="s">
        <v>14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541.86</v>
      </c>
      <c r="E91" s="24"/>
      <c r="F91" s="26"/>
      <c r="G91" s="27"/>
    </row>
    <row r="92" spans="1:7" x14ac:dyDescent="0.25">
      <c r="A92" s="9" t="s">
        <v>123</v>
      </c>
      <c r="B92" s="14"/>
      <c r="C92" s="10" t="s">
        <v>124</v>
      </c>
      <c r="D92" s="18">
        <v>96.55</v>
      </c>
      <c r="E92" s="10">
        <v>3214</v>
      </c>
      <c r="F92" s="9" t="s">
        <v>125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96.55</v>
      </c>
      <c r="E93" s="24"/>
      <c r="F93" s="26"/>
      <c r="G93" s="27"/>
    </row>
    <row r="94" spans="1:7" x14ac:dyDescent="0.25">
      <c r="A94" s="9" t="s">
        <v>126</v>
      </c>
      <c r="B94" s="14" t="s">
        <v>127</v>
      </c>
      <c r="C94" s="10" t="s">
        <v>128</v>
      </c>
      <c r="D94" s="18">
        <v>656.7</v>
      </c>
      <c r="E94" s="10">
        <v>3238</v>
      </c>
      <c r="F94" s="9" t="s">
        <v>73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656.7</v>
      </c>
      <c r="E95" s="24"/>
      <c r="F95" s="26"/>
      <c r="G95" s="27"/>
    </row>
    <row r="96" spans="1:7" x14ac:dyDescent="0.25">
      <c r="A96" s="9" t="s">
        <v>129</v>
      </c>
      <c r="B96" s="14" t="s">
        <v>130</v>
      </c>
      <c r="C96" s="10" t="s">
        <v>27</v>
      </c>
      <c r="D96" s="18">
        <v>1708.8</v>
      </c>
      <c r="E96" s="10">
        <v>3234</v>
      </c>
      <c r="F96" s="9" t="s">
        <v>58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1708.8</v>
      </c>
      <c r="E97" s="24"/>
      <c r="F97" s="26"/>
      <c r="G97" s="27"/>
    </row>
    <row r="98" spans="1:7" x14ac:dyDescent="0.25">
      <c r="A98" s="9" t="s">
        <v>131</v>
      </c>
      <c r="B98" s="14" t="s">
        <v>132</v>
      </c>
      <c r="C98" s="10" t="s">
        <v>30</v>
      </c>
      <c r="D98" s="18">
        <v>860</v>
      </c>
      <c r="E98" s="10">
        <v>3236</v>
      </c>
      <c r="F98" s="9" t="s">
        <v>36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860</v>
      </c>
      <c r="E99" s="24"/>
      <c r="F99" s="26"/>
      <c r="G99" s="27"/>
    </row>
    <row r="100" spans="1:7" x14ac:dyDescent="0.25">
      <c r="A100" s="9" t="s">
        <v>133</v>
      </c>
      <c r="B100" s="14" t="s">
        <v>155</v>
      </c>
      <c r="C100" s="10" t="s">
        <v>134</v>
      </c>
      <c r="D100" s="18">
        <v>300</v>
      </c>
      <c r="E100" s="10">
        <v>3294</v>
      </c>
      <c r="F100" s="9" t="s">
        <v>135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300</v>
      </c>
      <c r="E101" s="24"/>
      <c r="F101" s="26"/>
      <c r="G101" s="27"/>
    </row>
    <row r="102" spans="1:7" ht="15.75" thickBot="1" x14ac:dyDescent="0.3">
      <c r="A102" s="9" t="s">
        <v>153</v>
      </c>
      <c r="B102" s="14"/>
      <c r="C102" s="10"/>
      <c r="D102" s="15">
        <v>761.92</v>
      </c>
      <c r="E102" s="10">
        <v>1231</v>
      </c>
      <c r="F102" s="9" t="s">
        <v>136</v>
      </c>
      <c r="G102" s="28" t="s">
        <v>15</v>
      </c>
    </row>
    <row r="103" spans="1:7" ht="15.75" thickBot="1" x14ac:dyDescent="0.3">
      <c r="A103" s="9" t="s">
        <v>154</v>
      </c>
      <c r="B103" s="14"/>
      <c r="C103" s="10"/>
      <c r="D103" s="18">
        <v>360</v>
      </c>
      <c r="E103" s="10">
        <v>1231</v>
      </c>
      <c r="F103" s="9" t="s">
        <v>136</v>
      </c>
      <c r="G103" s="28" t="s">
        <v>15</v>
      </c>
    </row>
    <row r="104" spans="1:7" x14ac:dyDescent="0.25">
      <c r="A104" s="9" t="s">
        <v>144</v>
      </c>
      <c r="B104" s="14"/>
      <c r="C104" s="10"/>
      <c r="D104" s="18">
        <v>141.84</v>
      </c>
      <c r="E104" s="10">
        <v>3111</v>
      </c>
      <c r="F104" s="9" t="s">
        <v>137</v>
      </c>
      <c r="G104" s="28" t="s">
        <v>15</v>
      </c>
    </row>
    <row r="105" spans="1:7" x14ac:dyDescent="0.25">
      <c r="A105" s="9" t="s">
        <v>145</v>
      </c>
      <c r="B105" s="14"/>
      <c r="C105" s="10"/>
      <c r="D105" s="18">
        <v>25217.34</v>
      </c>
      <c r="E105" s="10">
        <v>3111</v>
      </c>
      <c r="F105" s="9" t="s">
        <v>137</v>
      </c>
      <c r="G105" s="29" t="s">
        <v>15</v>
      </c>
    </row>
    <row r="106" spans="1:7" x14ac:dyDescent="0.25">
      <c r="A106" s="9" t="s">
        <v>147</v>
      </c>
      <c r="B106" s="14"/>
      <c r="C106" s="10"/>
      <c r="D106" s="18">
        <v>3751.64</v>
      </c>
      <c r="E106" s="10">
        <v>3132</v>
      </c>
      <c r="F106" s="9" t="s">
        <v>146</v>
      </c>
      <c r="G106" s="29" t="s">
        <v>15</v>
      </c>
    </row>
    <row r="107" spans="1:7" x14ac:dyDescent="0.25">
      <c r="A107" s="9" t="s">
        <v>143</v>
      </c>
      <c r="B107" s="14"/>
      <c r="C107" s="10"/>
      <c r="D107" s="18">
        <v>1100</v>
      </c>
      <c r="E107" s="10">
        <v>3121</v>
      </c>
      <c r="F107" s="9" t="s">
        <v>140</v>
      </c>
      <c r="G107" s="29" t="s">
        <v>15</v>
      </c>
    </row>
    <row r="108" spans="1:7" x14ac:dyDescent="0.25">
      <c r="A108" s="9" t="s">
        <v>142</v>
      </c>
      <c r="B108" s="14"/>
      <c r="C108" s="10"/>
      <c r="D108" s="18">
        <v>185</v>
      </c>
      <c r="E108" s="10">
        <v>3212</v>
      </c>
      <c r="F108" s="9" t="s">
        <v>66</v>
      </c>
      <c r="G108" s="29" t="s">
        <v>15</v>
      </c>
    </row>
    <row r="109" spans="1:7" x14ac:dyDescent="0.25">
      <c r="A109" s="9" t="s">
        <v>150</v>
      </c>
      <c r="B109" s="14"/>
      <c r="C109" s="10"/>
      <c r="D109" s="18">
        <v>1005.44</v>
      </c>
      <c r="E109" s="10">
        <v>3237</v>
      </c>
      <c r="F109" s="9" t="s">
        <v>14</v>
      </c>
      <c r="G109" s="29" t="s">
        <v>15</v>
      </c>
    </row>
    <row r="110" spans="1:7" x14ac:dyDescent="0.25">
      <c r="A110" s="9" t="s">
        <v>151</v>
      </c>
      <c r="B110" s="14"/>
      <c r="C110" s="10"/>
      <c r="D110" s="18">
        <v>916.36</v>
      </c>
      <c r="E110" s="10">
        <v>3237</v>
      </c>
      <c r="F110" s="9" t="s">
        <v>14</v>
      </c>
      <c r="G110" s="29" t="s">
        <v>15</v>
      </c>
    </row>
    <row r="111" spans="1:7" x14ac:dyDescent="0.25">
      <c r="A111" s="9" t="s">
        <v>152</v>
      </c>
      <c r="B111" s="14"/>
      <c r="C111" s="10"/>
      <c r="D111" s="18">
        <v>1675.32</v>
      </c>
      <c r="E111" s="10">
        <v>3291</v>
      </c>
      <c r="F111" s="9" t="s">
        <v>138</v>
      </c>
      <c r="G111" s="29" t="s">
        <v>15</v>
      </c>
    </row>
    <row r="112" spans="1:7" x14ac:dyDescent="0.25">
      <c r="A112" s="9" t="s">
        <v>149</v>
      </c>
      <c r="B112" s="14"/>
      <c r="C112" s="10"/>
      <c r="D112" s="18">
        <v>3.43</v>
      </c>
      <c r="E112" s="10">
        <v>3922</v>
      </c>
      <c r="F112" s="9" t="s">
        <v>148</v>
      </c>
      <c r="G112" s="29" t="s">
        <v>15</v>
      </c>
    </row>
    <row r="113" spans="1:7" ht="21" customHeight="1" thickBot="1" x14ac:dyDescent="0.3">
      <c r="A113" s="22" t="s">
        <v>16</v>
      </c>
      <c r="B113" s="23"/>
      <c r="C113" s="24"/>
      <c r="D113" s="25">
        <f>SUM(D103:D112)</f>
        <v>34356.370000000003</v>
      </c>
      <c r="E113" s="24"/>
      <c r="F113" s="26"/>
      <c r="G113" s="27"/>
    </row>
    <row r="114" spans="1:7" ht="15.75" thickBot="1" x14ac:dyDescent="0.3">
      <c r="A114" s="30" t="s">
        <v>139</v>
      </c>
      <c r="B114" s="31"/>
      <c r="C114" s="32"/>
      <c r="D114" s="33">
        <f>SUM(D8,D10,D13,D15,D18,D20,D22,D24,D27,D29,D31,D33,D35,D37,D39,D41,D43,D45,D47,D49,D51,D53,D56,D59,D61,D63,D65,D67,D69,D71,D74,D76,D78,D80,D82,D84,D86,D89,D91,D93,D95,D97,D99,D101,D113)</f>
        <v>62219.130000000005</v>
      </c>
      <c r="E114" s="32"/>
      <c r="F114" s="34"/>
      <c r="G114" s="35"/>
    </row>
    <row r="115" spans="1:7" x14ac:dyDescent="0.25">
      <c r="A115" s="9"/>
      <c r="B115" s="14"/>
      <c r="C115" s="10"/>
      <c r="D115" s="18"/>
      <c r="E115" s="10"/>
      <c r="F115" s="9"/>
    </row>
    <row r="116" spans="1:7" x14ac:dyDescent="0.25">
      <c r="A116" s="9"/>
      <c r="B116" s="14"/>
      <c r="C116" s="10"/>
      <c r="D116" s="18"/>
      <c r="E116" s="10"/>
      <c r="F116" s="9"/>
    </row>
    <row r="117" spans="1:7" x14ac:dyDescent="0.25">
      <c r="A117" s="9"/>
      <c r="B117" s="14"/>
      <c r="C117" s="10"/>
      <c r="D117" s="18"/>
      <c r="E117" s="10"/>
      <c r="F117" s="9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Tamara Belančić</cp:lastModifiedBy>
  <dcterms:created xsi:type="dcterms:W3CDTF">2024-03-05T11:42:46Z</dcterms:created>
  <dcterms:modified xsi:type="dcterms:W3CDTF">2026-06-23T09:43:20Z</dcterms:modified>
</cp:coreProperties>
</file>